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45" windowHeight="7860" activeTab="0"/>
  </bookViews>
  <sheets>
    <sheet name="统计表" sheetId="1" r:id="rId1"/>
  </sheets>
  <definedNames>
    <definedName name="_xlnm.Print_Titles" localSheetId="0">'统计表'!$1:$2</definedName>
    <definedName name="_xlnm._FilterDatabase" localSheetId="0" hidden="1">'统计表'!$A$2:$J$12</definedName>
  </definedNames>
  <calcPr fullCalcOnLoad="1"/>
</workbook>
</file>

<file path=xl/sharedStrings.xml><?xml version="1.0" encoding="utf-8"?>
<sst xmlns="http://schemas.openxmlformats.org/spreadsheetml/2006/main" count="31" uniqueCount="23">
  <si>
    <t>金寨县2020年从村级后备干部中公开比选村党组织书记助理
体检人员名单</t>
  </si>
  <si>
    <t>序号</t>
  </si>
  <si>
    <t>姓名</t>
  </si>
  <si>
    <t>性别</t>
  </si>
  <si>
    <t>准考证号</t>
  </si>
  <si>
    <t>笔试成绩</t>
  </si>
  <si>
    <t>加分情况</t>
  </si>
  <si>
    <t>笔试合成成绩</t>
  </si>
  <si>
    <t>面试成绩</t>
  </si>
  <si>
    <t>总成绩</t>
  </si>
  <si>
    <t>备注</t>
  </si>
  <si>
    <t>芮立敏</t>
  </si>
  <si>
    <t>女</t>
  </si>
  <si>
    <t>王修丽</t>
  </si>
  <si>
    <t>何文林</t>
  </si>
  <si>
    <t>男</t>
  </si>
  <si>
    <t>沈杏枝</t>
  </si>
  <si>
    <t>刘  玉</t>
  </si>
  <si>
    <t>雷升芹</t>
  </si>
  <si>
    <t>黄亚男</t>
  </si>
  <si>
    <t>陈德川</t>
  </si>
  <si>
    <t>吴  俊</t>
  </si>
  <si>
    <t>王  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</si>
</sst>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20"/>
      <name val="方正小标宋简体"/>
      <family val="0"/>
    </font>
    <font>
      <sz val="11"/>
      <name val="黑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10" fillId="3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0" fillId="0" borderId="3" applyNumberFormat="0" applyFill="0" applyAlignment="0" applyProtection="0"/>
    <xf numFmtId="0" fontId="9" fillId="7" borderId="0" applyNumberFormat="0" applyBorder="0" applyAlignment="0" applyProtection="0"/>
    <xf numFmtId="0" fontId="11" fillId="0" borderId="4" applyNumberFormat="0" applyFill="0" applyAlignment="0" applyProtection="0"/>
    <xf numFmtId="0" fontId="9" fillId="3" borderId="0" applyNumberFormat="0" applyBorder="0" applyAlignment="0" applyProtection="0"/>
    <xf numFmtId="0" fontId="21" fillId="2" borderId="5" applyNumberFormat="0" applyAlignment="0" applyProtection="0"/>
    <xf numFmtId="0" fontId="18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8" borderId="6" applyNumberFormat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6" fillId="0" borderId="7" applyNumberFormat="0" applyFill="0" applyAlignment="0" applyProtection="0"/>
    <xf numFmtId="0" fontId="17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118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 30" xfId="32"/>
    <cellStyle name="常规 25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常规 32" xfId="51"/>
    <cellStyle name="常规 27" xfId="52"/>
    <cellStyle name="好" xfId="53"/>
    <cellStyle name="常规 16" xfId="54"/>
    <cellStyle name="常规 21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40% - 强调文字颜色 6" xfId="72"/>
    <cellStyle name="60% - 强调文字颜色 6" xfId="73"/>
    <cellStyle name="常规 13" xfId="74"/>
    <cellStyle name="常规 17" xfId="75"/>
    <cellStyle name="常规 18" xfId="76"/>
    <cellStyle name="常规 23" xfId="77"/>
    <cellStyle name="常规 19" xfId="78"/>
    <cellStyle name="常规 24" xfId="79"/>
    <cellStyle name="常规 2" xfId="80"/>
    <cellStyle name="常规 20" xfId="81"/>
    <cellStyle name="常规 33" xfId="82"/>
    <cellStyle name="常规 28" xfId="83"/>
    <cellStyle name="常规 34" xfId="84"/>
    <cellStyle name="常规 29" xfId="85"/>
    <cellStyle name="常规 3" xfId="86"/>
    <cellStyle name="常规 40" xfId="87"/>
    <cellStyle name="常规 35" xfId="88"/>
    <cellStyle name="常规 41" xfId="89"/>
    <cellStyle name="常规 36" xfId="90"/>
    <cellStyle name="常规 42" xfId="91"/>
    <cellStyle name="常规 37" xfId="92"/>
    <cellStyle name="常规 38" xfId="93"/>
    <cellStyle name="常规 4" xfId="94"/>
    <cellStyle name="常规 51" xfId="95"/>
    <cellStyle name="常规 46" xfId="96"/>
    <cellStyle name="常规 52" xfId="97"/>
    <cellStyle name="常规 47" xfId="98"/>
    <cellStyle name="常规 53" xfId="99"/>
    <cellStyle name="常规 48" xfId="100"/>
    <cellStyle name="常规 54" xfId="101"/>
    <cellStyle name="常规 49" xfId="102"/>
    <cellStyle name="常规 5" xfId="103"/>
    <cellStyle name="常规 50" xfId="104"/>
    <cellStyle name="常规 60" xfId="105"/>
    <cellStyle name="常规 55" xfId="106"/>
    <cellStyle name="常规 61" xfId="107"/>
    <cellStyle name="常规 56" xfId="108"/>
    <cellStyle name="常规 62" xfId="109"/>
    <cellStyle name="常规 57" xfId="110"/>
    <cellStyle name="常规 63" xfId="111"/>
    <cellStyle name="常规 58" xfId="112"/>
    <cellStyle name="常规 64" xfId="113"/>
    <cellStyle name="常规 59" xfId="114"/>
    <cellStyle name="常规 70" xfId="115"/>
    <cellStyle name="常规 65" xfId="116"/>
    <cellStyle name="常规 71" xfId="117"/>
    <cellStyle name="常规 66" xfId="118"/>
    <cellStyle name="常规 72" xfId="119"/>
    <cellStyle name="常规 67" xfId="120"/>
    <cellStyle name="常规 73" xfId="121"/>
    <cellStyle name="常规 68" xfId="122"/>
    <cellStyle name="常规 74" xfId="123"/>
    <cellStyle name="常规 69" xfId="124"/>
    <cellStyle name="常规 80" xfId="125"/>
    <cellStyle name="常规 75" xfId="126"/>
    <cellStyle name="常规 76" xfId="127"/>
    <cellStyle name="常规 77" xfId="128"/>
    <cellStyle name="常规 78" xfId="129"/>
    <cellStyle name="常规 79" xfId="130"/>
    <cellStyle name="常规 9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SheetLayoutView="100" workbookViewId="0" topLeftCell="A1">
      <pane ySplit="2" topLeftCell="A3" activePane="bottomLeft" state="frozen"/>
      <selection pane="bottomLeft" activeCell="A1" sqref="A1:IV1"/>
    </sheetView>
  </sheetViews>
  <sheetFormatPr defaultColWidth="8.75390625" defaultRowHeight="14.25"/>
  <cols>
    <col min="1" max="1" width="6.125" style="3" customWidth="1"/>
    <col min="2" max="3" width="10.875" style="3" customWidth="1"/>
    <col min="4" max="4" width="12.125" style="3" customWidth="1"/>
    <col min="5" max="5" width="10.75390625" style="3" customWidth="1"/>
    <col min="6" max="6" width="10.625" style="3" customWidth="1"/>
    <col min="7" max="8" width="14.75390625" style="3" customWidth="1"/>
    <col min="9" max="9" width="19.50390625" style="3" customWidth="1"/>
    <col min="10" max="10" width="10.625" style="3" customWidth="1"/>
    <col min="11" max="14" width="8.75390625" style="4" customWidth="1"/>
    <col min="15" max="16384" width="8.75390625" style="2" customWidth="1"/>
  </cols>
  <sheetData>
    <row r="1" spans="1:10" ht="10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39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ht="30" customHeight="1">
      <c r="A3" s="7">
        <v>1</v>
      </c>
      <c r="B3" s="8" t="s">
        <v>11</v>
      </c>
      <c r="C3" s="8" t="s">
        <v>12</v>
      </c>
      <c r="D3" s="8">
        <v>2020001</v>
      </c>
      <c r="E3" s="9">
        <v>85.5</v>
      </c>
      <c r="F3" s="9">
        <v>2</v>
      </c>
      <c r="G3" s="8">
        <f aca="true" t="shared" si="0" ref="G3:G22">E3+F3</f>
        <v>87.5</v>
      </c>
      <c r="H3" s="8">
        <v>72.8</v>
      </c>
      <c r="I3" s="8">
        <f aca="true" t="shared" si="1" ref="I3:I22">(G3*0.6)+(H3*0.4)</f>
        <v>81.62</v>
      </c>
      <c r="J3" s="8"/>
    </row>
    <row r="4" spans="1:10" ht="30" customHeight="1">
      <c r="A4" s="7">
        <v>2</v>
      </c>
      <c r="B4" s="10" t="s">
        <v>13</v>
      </c>
      <c r="C4" s="8" t="s">
        <v>12</v>
      </c>
      <c r="D4" s="8">
        <v>2020008</v>
      </c>
      <c r="E4" s="11">
        <v>79</v>
      </c>
      <c r="F4" s="11">
        <v>4</v>
      </c>
      <c r="G4" s="8">
        <f t="shared" si="0"/>
        <v>83</v>
      </c>
      <c r="H4" s="8">
        <v>75.1</v>
      </c>
      <c r="I4" s="8">
        <f t="shared" si="1"/>
        <v>79.84</v>
      </c>
      <c r="J4" s="8"/>
    </row>
    <row r="5" spans="1:10" ht="30" customHeight="1">
      <c r="A5" s="7">
        <v>3</v>
      </c>
      <c r="B5" s="10" t="s">
        <v>14</v>
      </c>
      <c r="C5" s="8" t="s">
        <v>15</v>
      </c>
      <c r="D5" s="8">
        <v>2020004</v>
      </c>
      <c r="E5" s="12">
        <v>81</v>
      </c>
      <c r="F5" s="10"/>
      <c r="G5" s="8">
        <f t="shared" si="0"/>
        <v>81</v>
      </c>
      <c r="H5" s="8">
        <v>76.2</v>
      </c>
      <c r="I5" s="8">
        <f t="shared" si="1"/>
        <v>79.08000000000001</v>
      </c>
      <c r="J5" s="8"/>
    </row>
    <row r="6" spans="1:10" ht="30" customHeight="1">
      <c r="A6" s="7">
        <v>4</v>
      </c>
      <c r="B6" s="8" t="s">
        <v>16</v>
      </c>
      <c r="C6" s="8" t="s">
        <v>12</v>
      </c>
      <c r="D6" s="8">
        <v>2020019</v>
      </c>
      <c r="E6" s="8">
        <v>75.5</v>
      </c>
      <c r="F6" s="8">
        <v>5</v>
      </c>
      <c r="G6" s="8">
        <f t="shared" si="0"/>
        <v>80.5</v>
      </c>
      <c r="H6" s="8">
        <v>73.4</v>
      </c>
      <c r="I6" s="8">
        <f t="shared" si="1"/>
        <v>77.66</v>
      </c>
      <c r="J6" s="8"/>
    </row>
    <row r="7" spans="1:10" ht="30" customHeight="1">
      <c r="A7" s="7">
        <v>5</v>
      </c>
      <c r="B7" s="13" t="s">
        <v>17</v>
      </c>
      <c r="C7" s="13" t="s">
        <v>12</v>
      </c>
      <c r="D7" s="8">
        <v>2020012</v>
      </c>
      <c r="E7" s="14">
        <v>76</v>
      </c>
      <c r="F7" s="14">
        <v>3</v>
      </c>
      <c r="G7" s="8">
        <f t="shared" si="0"/>
        <v>79</v>
      </c>
      <c r="H7" s="8">
        <v>74.4</v>
      </c>
      <c r="I7" s="8">
        <f t="shared" si="1"/>
        <v>77.16</v>
      </c>
      <c r="J7" s="8"/>
    </row>
    <row r="8" spans="1:10" ht="30" customHeight="1">
      <c r="A8" s="7">
        <v>6</v>
      </c>
      <c r="B8" s="9" t="s">
        <v>18</v>
      </c>
      <c r="C8" s="13" t="s">
        <v>12</v>
      </c>
      <c r="D8" s="8">
        <v>2020009</v>
      </c>
      <c r="E8" s="11">
        <v>78</v>
      </c>
      <c r="F8" s="11">
        <v>2</v>
      </c>
      <c r="G8" s="8">
        <f t="shared" si="0"/>
        <v>80</v>
      </c>
      <c r="H8" s="8">
        <v>71.2</v>
      </c>
      <c r="I8" s="8">
        <f t="shared" si="1"/>
        <v>76.48</v>
      </c>
      <c r="J8" s="8"/>
    </row>
    <row r="9" spans="1:10" ht="30" customHeight="1">
      <c r="A9" s="7">
        <v>7</v>
      </c>
      <c r="B9" s="8" t="s">
        <v>19</v>
      </c>
      <c r="C9" s="8" t="s">
        <v>12</v>
      </c>
      <c r="D9" s="8">
        <v>2020018</v>
      </c>
      <c r="E9" s="8">
        <v>78.5</v>
      </c>
      <c r="F9" s="8"/>
      <c r="G9" s="8">
        <f t="shared" si="0"/>
        <v>78.5</v>
      </c>
      <c r="H9" s="8">
        <v>71.4</v>
      </c>
      <c r="I9" s="8">
        <f t="shared" si="1"/>
        <v>75.66</v>
      </c>
      <c r="J9" s="8"/>
    </row>
    <row r="10" spans="1:10" ht="30" customHeight="1">
      <c r="A10" s="7">
        <v>8</v>
      </c>
      <c r="B10" s="8" t="s">
        <v>20</v>
      </c>
      <c r="C10" s="8" t="s">
        <v>15</v>
      </c>
      <c r="D10" s="8">
        <v>2020002</v>
      </c>
      <c r="E10" s="9">
        <v>74</v>
      </c>
      <c r="F10" s="9"/>
      <c r="G10" s="8">
        <f t="shared" si="0"/>
        <v>74</v>
      </c>
      <c r="H10" s="8">
        <v>73.7</v>
      </c>
      <c r="I10" s="8">
        <f t="shared" si="1"/>
        <v>73.88</v>
      </c>
      <c r="J10" s="8"/>
    </row>
    <row r="11" spans="1:10" ht="30" customHeight="1">
      <c r="A11" s="7">
        <v>9</v>
      </c>
      <c r="B11" s="10" t="s">
        <v>21</v>
      </c>
      <c r="C11" s="8" t="s">
        <v>15</v>
      </c>
      <c r="D11" s="8">
        <v>2020006</v>
      </c>
      <c r="E11" s="11">
        <v>71</v>
      </c>
      <c r="F11" s="11">
        <v>3</v>
      </c>
      <c r="G11" s="8">
        <f t="shared" si="0"/>
        <v>74</v>
      </c>
      <c r="H11" s="8">
        <v>73.6</v>
      </c>
      <c r="I11" s="8">
        <f t="shared" si="1"/>
        <v>73.84</v>
      </c>
      <c r="J11" s="8"/>
    </row>
    <row r="12" spans="1:14" s="2" customFormat="1" ht="30" customHeight="1">
      <c r="A12" s="7">
        <v>10</v>
      </c>
      <c r="B12" s="10" t="s">
        <v>22</v>
      </c>
      <c r="C12" s="8" t="s">
        <v>15</v>
      </c>
      <c r="D12" s="8">
        <v>2020005</v>
      </c>
      <c r="E12" s="11">
        <v>72</v>
      </c>
      <c r="F12" s="11">
        <v>1</v>
      </c>
      <c r="G12" s="8">
        <f t="shared" si="0"/>
        <v>73</v>
      </c>
      <c r="H12" s="8">
        <v>74.2</v>
      </c>
      <c r="I12" s="8">
        <f t="shared" si="1"/>
        <v>73.48</v>
      </c>
      <c r="J12" s="8"/>
      <c r="K12" s="4"/>
      <c r="L12" s="4"/>
      <c r="M12" s="4"/>
      <c r="N12" s="4"/>
    </row>
  </sheetData>
  <sheetProtection/>
  <autoFilter ref="A2:J12">
    <sortState ref="A3:J12">
      <sortCondition descending="1" sortBy="value" ref="I3:I12"/>
    </sortState>
  </autoFilter>
  <mergeCells count="1">
    <mergeCell ref="A1:J1"/>
  </mergeCells>
  <printOptions/>
  <pageMargins left="0.5902777777777778" right="0.11805555555555555" top="0.9840277777777777" bottom="0.9840277777777777" header="0.5118055555555555" footer="0.5118055555555555"/>
  <pageSetup fitToHeight="0" fitToWidth="1"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2020-09-19T08:09:24Z</cp:lastPrinted>
  <dcterms:created xsi:type="dcterms:W3CDTF">2018-10-15T10:36:37Z</dcterms:created>
  <dcterms:modified xsi:type="dcterms:W3CDTF">2020-10-21T00:41:10Z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