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<sst xmlns="http://schemas.openxmlformats.org/spreadsheetml/2006/main" count="172" uniqueCount="102">
  <si>
    <t>序号</t>
  </si>
  <si>
    <t>招聘单位</t>
  </si>
  <si>
    <t>岗位代码</t>
  </si>
  <si>
    <t>岗位名称</t>
  </si>
  <si>
    <t>准考证号</t>
  </si>
  <si>
    <t>笔试成绩</t>
  </si>
  <si>
    <t>面试成绩</t>
  </si>
  <si>
    <t>总成绩</t>
  </si>
  <si>
    <t>1</t>
  </si>
  <si>
    <t>党政办公室</t>
  </si>
  <si>
    <t>5级雇员</t>
  </si>
  <si>
    <t>2022010102</t>
  </si>
  <si>
    <t>2</t>
  </si>
  <si>
    <t>2022010112</t>
  </si>
  <si>
    <t>3</t>
  </si>
  <si>
    <t>2022010110</t>
  </si>
  <si>
    <t>4</t>
  </si>
  <si>
    <t>6级雇员</t>
  </si>
  <si>
    <t>2022010207</t>
  </si>
  <si>
    <t>5</t>
  </si>
  <si>
    <t>2022010118</t>
  </si>
  <si>
    <t>6</t>
  </si>
  <si>
    <t>2022010116</t>
  </si>
  <si>
    <t>7</t>
  </si>
  <si>
    <t>经济发展局</t>
  </si>
  <si>
    <t>2022010224</t>
  </si>
  <si>
    <t>8</t>
  </si>
  <si>
    <t>2022010218</t>
  </si>
  <si>
    <t>9</t>
  </si>
  <si>
    <t>2022010223</t>
  </si>
  <si>
    <t>10</t>
  </si>
  <si>
    <t>投资促进局</t>
  </si>
  <si>
    <t>2022010304</t>
  </si>
  <si>
    <t>11</t>
  </si>
  <si>
    <t>2022010307</t>
  </si>
  <si>
    <t>12</t>
  </si>
  <si>
    <t>2022010312</t>
  </si>
  <si>
    <t>13</t>
  </si>
  <si>
    <t>财政局</t>
  </si>
  <si>
    <t>2022010325</t>
  </si>
  <si>
    <t>14</t>
  </si>
  <si>
    <t>2022010321</t>
  </si>
  <si>
    <t>15</t>
  </si>
  <si>
    <t>建设发展局</t>
  </si>
  <si>
    <t>7级雇员</t>
  </si>
  <si>
    <t>2022010330</t>
  </si>
  <si>
    <t>16</t>
  </si>
  <si>
    <t>2022010403</t>
  </si>
  <si>
    <t>17</t>
  </si>
  <si>
    <t>2022010404</t>
  </si>
  <si>
    <t>18</t>
  </si>
  <si>
    <t>2022010402</t>
  </si>
  <si>
    <t>19</t>
  </si>
  <si>
    <t>2022010401</t>
  </si>
  <si>
    <t>20</t>
  </si>
  <si>
    <t>社会发展局</t>
  </si>
  <si>
    <t>2022010505</t>
  </si>
  <si>
    <t>21</t>
  </si>
  <si>
    <t>2022010422</t>
  </si>
  <si>
    <t>22</t>
  </si>
  <si>
    <t>2022010504</t>
  </si>
  <si>
    <t>23</t>
  </si>
  <si>
    <t>2022010419</t>
  </si>
  <si>
    <t>24</t>
  </si>
  <si>
    <t>2022010521</t>
  </si>
  <si>
    <t>25</t>
  </si>
  <si>
    <t>2022010522</t>
  </si>
  <si>
    <t>26</t>
  </si>
  <si>
    <t>2022010519</t>
  </si>
  <si>
    <t>27</t>
  </si>
  <si>
    <t>应急管理局</t>
  </si>
  <si>
    <t>8级雇员</t>
  </si>
  <si>
    <t>2022010602</t>
  </si>
  <si>
    <t>28</t>
  </si>
  <si>
    <t>2022010627</t>
  </si>
  <si>
    <t>29</t>
  </si>
  <si>
    <t>2022010607</t>
  </si>
  <si>
    <t>30</t>
  </si>
  <si>
    <t>2022010613</t>
  </si>
  <si>
    <t>31</t>
  </si>
  <si>
    <t>2022010601</t>
  </si>
  <si>
    <t>32</t>
  </si>
  <si>
    <t>2022010612</t>
  </si>
  <si>
    <t>33</t>
  </si>
  <si>
    <t>2022010702</t>
  </si>
  <si>
    <t>34</t>
  </si>
  <si>
    <t>2022010624</t>
  </si>
  <si>
    <t>35</t>
  </si>
  <si>
    <t>2022010526</t>
  </si>
  <si>
    <t>36</t>
  </si>
  <si>
    <t>2022010705</t>
  </si>
  <si>
    <t>37</t>
  </si>
  <si>
    <t>2022010619</t>
  </si>
  <si>
    <t>38</t>
  </si>
  <si>
    <t>2022010628</t>
  </si>
  <si>
    <t>39</t>
  </si>
  <si>
    <t>重点工程建设管理中心</t>
  </si>
  <si>
    <t>2022010710</t>
  </si>
  <si>
    <t>40</t>
  </si>
  <si>
    <t>2022010712</t>
  </si>
  <si>
    <t>41</t>
  </si>
  <si>
    <t>2022010717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</si>
</sst>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K10" sqref="K10"/>
    </sheetView>
  </sheetViews>
  <sheetFormatPr defaultColWidth="9" defaultRowHeight="14.4" outlineLevelCol="7"/>
  <cols>
    <col min="1" max="1" width="5.37962962962963" style="1" customWidth="1"/>
    <col min="2" max="2" width="22.6296296296296" style="1" customWidth="1"/>
    <col min="3" max="4" width="9.87962962962963" style="1" customWidth="1"/>
    <col min="5" max="5" width="11.5" style="1" customWidth="1"/>
    <col min="6" max="8" width="9" style="2"/>
    <col min="9" max="16384" width="9" style="1"/>
  </cols>
  <sheetData>
    <row r="1" s="1" customFormat="1" ht="15.6" spans="1:8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</row>
    <row r="2" s="1" customFormat="1" ht="15.6" spans="1:8">
      <c r="A2" s="7" t="s">
        <v>8</v>
      </c>
      <c r="B2" s="8" t="s">
        <v>9</v>
      </c>
      <c r="C2" s="8" t="str">
        <f>"2022001"</f>
        <v>2022001</v>
      </c>
      <c r="D2" s="8" t="s">
        <v>10</v>
      </c>
      <c r="E2" s="9" t="s">
        <v>11</v>
      </c>
      <c r="F2" s="10">
        <v>75.85</v>
      </c>
      <c r="G2" s="10">
        <v>76.06</v>
      </c>
      <c r="H2" s="10">
        <v>75.955</v>
      </c>
    </row>
    <row r="3" s="1" customFormat="1" ht="15.6" spans="1:8">
      <c r="A3" s="7" t="s">
        <v>12</v>
      </c>
      <c r="B3" s="8" t="s">
        <v>9</v>
      </c>
      <c r="C3" s="8" t="str">
        <f>"2022001"</f>
        <v>2022001</v>
      </c>
      <c r="D3" s="8" t="s">
        <v>10</v>
      </c>
      <c r="E3" s="9" t="s">
        <v>13</v>
      </c>
      <c r="F3" s="10">
        <v>75.95</v>
      </c>
      <c r="G3" s="10">
        <v>75.6</v>
      </c>
      <c r="H3" s="10">
        <v>75.775</v>
      </c>
    </row>
    <row r="4" s="1" customFormat="1" ht="15.6" spans="1:8">
      <c r="A4" s="7" t="s">
        <v>14</v>
      </c>
      <c r="B4" s="8" t="s">
        <v>9</v>
      </c>
      <c r="C4" s="8" t="str">
        <f>"2022001"</f>
        <v>2022001</v>
      </c>
      <c r="D4" s="8" t="s">
        <v>10</v>
      </c>
      <c r="E4" s="9" t="s">
        <v>15</v>
      </c>
      <c r="F4" s="10">
        <v>74.45</v>
      </c>
      <c r="G4" s="10">
        <v>74.5</v>
      </c>
      <c r="H4" s="10">
        <v>74.475</v>
      </c>
    </row>
    <row r="5" s="1" customFormat="1" ht="15.6" spans="1:8">
      <c r="A5" s="7" t="s">
        <v>16</v>
      </c>
      <c r="B5" s="8" t="s">
        <v>9</v>
      </c>
      <c r="C5" s="8" t="str">
        <f t="shared" ref="C5:C7" si="0">"2022002"</f>
        <v>2022002</v>
      </c>
      <c r="D5" s="8" t="s">
        <v>17</v>
      </c>
      <c r="E5" s="9" t="s">
        <v>18</v>
      </c>
      <c r="F5" s="10">
        <v>79.55</v>
      </c>
      <c r="G5" s="10">
        <v>77.5</v>
      </c>
      <c r="H5" s="10">
        <v>78.525</v>
      </c>
    </row>
    <row r="6" s="1" customFormat="1" ht="15.6" spans="1:8">
      <c r="A6" s="7" t="s">
        <v>19</v>
      </c>
      <c r="B6" s="8" t="s">
        <v>9</v>
      </c>
      <c r="C6" s="8" t="str">
        <f t="shared" si="0"/>
        <v>2022002</v>
      </c>
      <c r="D6" s="8" t="s">
        <v>17</v>
      </c>
      <c r="E6" s="9" t="s">
        <v>20</v>
      </c>
      <c r="F6" s="10">
        <v>80.3</v>
      </c>
      <c r="G6" s="10">
        <v>75.04</v>
      </c>
      <c r="H6" s="10">
        <v>77.67</v>
      </c>
    </row>
    <row r="7" s="1" customFormat="1" ht="15.6" spans="1:8">
      <c r="A7" s="7" t="s">
        <v>21</v>
      </c>
      <c r="B7" s="8" t="s">
        <v>9</v>
      </c>
      <c r="C7" s="8" t="str">
        <f t="shared" si="0"/>
        <v>2022002</v>
      </c>
      <c r="D7" s="8" t="s">
        <v>17</v>
      </c>
      <c r="E7" s="9" t="s">
        <v>22</v>
      </c>
      <c r="F7" s="10">
        <v>80.85</v>
      </c>
      <c r="G7" s="10">
        <v>0</v>
      </c>
      <c r="H7" s="10">
        <v>40.425</v>
      </c>
    </row>
    <row r="8" s="1" customFormat="1" ht="15.6" spans="1:8">
      <c r="A8" s="7" t="s">
        <v>23</v>
      </c>
      <c r="B8" s="11" t="s">
        <v>24</v>
      </c>
      <c r="C8" s="11" t="str">
        <f t="shared" ref="C8:C10" si="1">"2022003"</f>
        <v>2022003</v>
      </c>
      <c r="D8" s="11" t="s">
        <v>10</v>
      </c>
      <c r="E8" s="12" t="s">
        <v>25</v>
      </c>
      <c r="F8" s="10">
        <v>79.9</v>
      </c>
      <c r="G8" s="10">
        <v>80.98</v>
      </c>
      <c r="H8" s="10">
        <v>80.44</v>
      </c>
    </row>
    <row r="9" s="1" customFormat="1" ht="15.6" spans="1:8">
      <c r="A9" s="7" t="s">
        <v>26</v>
      </c>
      <c r="B9" s="11" t="s">
        <v>24</v>
      </c>
      <c r="C9" s="11" t="str">
        <f t="shared" si="1"/>
        <v>2022003</v>
      </c>
      <c r="D9" s="11" t="s">
        <v>10</v>
      </c>
      <c r="E9" s="12" t="s">
        <v>27</v>
      </c>
      <c r="F9" s="10">
        <v>76</v>
      </c>
      <c r="G9" s="10">
        <v>73.74</v>
      </c>
      <c r="H9" s="10">
        <v>74.87</v>
      </c>
    </row>
    <row r="10" s="1" customFormat="1" ht="15.6" spans="1:8">
      <c r="A10" s="7" t="s">
        <v>28</v>
      </c>
      <c r="B10" s="11" t="s">
        <v>24</v>
      </c>
      <c r="C10" s="11" t="str">
        <f t="shared" si="1"/>
        <v>2022003</v>
      </c>
      <c r="D10" s="11" t="s">
        <v>10</v>
      </c>
      <c r="E10" s="12" t="s">
        <v>29</v>
      </c>
      <c r="F10" s="10">
        <v>74.35</v>
      </c>
      <c r="G10" s="10">
        <v>74.76</v>
      </c>
      <c r="H10" s="10">
        <v>74.555</v>
      </c>
    </row>
    <row r="11" s="1" customFormat="1" ht="15.6" spans="1:8">
      <c r="A11" s="7" t="s">
        <v>30</v>
      </c>
      <c r="B11" s="11" t="s">
        <v>31</v>
      </c>
      <c r="C11" s="11" t="str">
        <f t="shared" ref="C11:C13" si="2">"2022005"</f>
        <v>2022005</v>
      </c>
      <c r="D11" s="11" t="s">
        <v>17</v>
      </c>
      <c r="E11" s="13" t="s">
        <v>32</v>
      </c>
      <c r="F11" s="10">
        <v>71.45</v>
      </c>
      <c r="G11" s="10">
        <v>81.46</v>
      </c>
      <c r="H11" s="10">
        <v>76.455</v>
      </c>
    </row>
    <row r="12" s="1" customFormat="1" ht="15.6" spans="1:8">
      <c r="A12" s="7" t="s">
        <v>33</v>
      </c>
      <c r="B12" s="11" t="s">
        <v>31</v>
      </c>
      <c r="C12" s="11" t="str">
        <f t="shared" si="2"/>
        <v>2022005</v>
      </c>
      <c r="D12" s="11" t="s">
        <v>17</v>
      </c>
      <c r="E12" s="12" t="s">
        <v>34</v>
      </c>
      <c r="F12" s="10">
        <v>73.9</v>
      </c>
      <c r="G12" s="10">
        <v>76.1</v>
      </c>
      <c r="H12" s="10">
        <v>75</v>
      </c>
    </row>
    <row r="13" s="1" customFormat="1" ht="15.6" spans="1:8">
      <c r="A13" s="7" t="s">
        <v>35</v>
      </c>
      <c r="B13" s="11" t="s">
        <v>31</v>
      </c>
      <c r="C13" s="11" t="str">
        <f t="shared" si="2"/>
        <v>2022005</v>
      </c>
      <c r="D13" s="11" t="s">
        <v>17</v>
      </c>
      <c r="E13" s="12" t="s">
        <v>36</v>
      </c>
      <c r="F13" s="10">
        <v>70.35</v>
      </c>
      <c r="G13" s="10">
        <v>73.2</v>
      </c>
      <c r="H13" s="10">
        <v>71.775</v>
      </c>
    </row>
    <row r="14" s="1" customFormat="1" ht="15.6" spans="1:8">
      <c r="A14" s="7" t="s">
        <v>37</v>
      </c>
      <c r="B14" s="11" t="s">
        <v>38</v>
      </c>
      <c r="C14" s="11" t="str">
        <f>"2022006"</f>
        <v>2022006</v>
      </c>
      <c r="D14" s="11" t="s">
        <v>10</v>
      </c>
      <c r="E14" s="12" t="s">
        <v>39</v>
      </c>
      <c r="F14" s="10">
        <v>79.35</v>
      </c>
      <c r="G14" s="10">
        <v>73.8</v>
      </c>
      <c r="H14" s="10">
        <v>76.575</v>
      </c>
    </row>
    <row r="15" s="1" customFormat="1" ht="15.6" spans="1:8">
      <c r="A15" s="7" t="s">
        <v>40</v>
      </c>
      <c r="B15" s="11" t="s">
        <v>38</v>
      </c>
      <c r="C15" s="11" t="str">
        <f>"2022006"</f>
        <v>2022006</v>
      </c>
      <c r="D15" s="11" t="s">
        <v>10</v>
      </c>
      <c r="E15" s="12" t="s">
        <v>41</v>
      </c>
      <c r="F15" s="10">
        <v>74.9</v>
      </c>
      <c r="G15" s="10">
        <v>76.26</v>
      </c>
      <c r="H15" s="10">
        <v>75.58</v>
      </c>
    </row>
    <row r="16" s="1" customFormat="1" ht="15.6" spans="1:8">
      <c r="A16" s="7" t="s">
        <v>42</v>
      </c>
      <c r="B16" s="11" t="s">
        <v>43</v>
      </c>
      <c r="C16" s="11" t="str">
        <f t="shared" ref="C16:C20" si="3">"2022008"</f>
        <v>2022008</v>
      </c>
      <c r="D16" s="11" t="s">
        <v>44</v>
      </c>
      <c r="E16" s="12" t="s">
        <v>45</v>
      </c>
      <c r="F16" s="10">
        <v>74.95</v>
      </c>
      <c r="G16" s="10">
        <v>74.9</v>
      </c>
      <c r="H16" s="10">
        <v>74.925</v>
      </c>
    </row>
    <row r="17" s="1" customFormat="1" ht="15.6" spans="1:8">
      <c r="A17" s="7" t="s">
        <v>46</v>
      </c>
      <c r="B17" s="11" t="s">
        <v>43</v>
      </c>
      <c r="C17" s="11" t="str">
        <f t="shared" si="3"/>
        <v>2022008</v>
      </c>
      <c r="D17" s="11" t="s">
        <v>44</v>
      </c>
      <c r="E17" s="12" t="s">
        <v>47</v>
      </c>
      <c r="F17" s="10">
        <v>69.45</v>
      </c>
      <c r="G17" s="10">
        <v>78.06</v>
      </c>
      <c r="H17" s="10">
        <v>73.755</v>
      </c>
    </row>
    <row r="18" s="1" customFormat="1" ht="15.6" spans="1:8">
      <c r="A18" s="7" t="s">
        <v>48</v>
      </c>
      <c r="B18" s="11" t="s">
        <v>43</v>
      </c>
      <c r="C18" s="11" t="str">
        <f t="shared" si="3"/>
        <v>2022008</v>
      </c>
      <c r="D18" s="11" t="s">
        <v>44</v>
      </c>
      <c r="E18" s="12" t="s">
        <v>49</v>
      </c>
      <c r="F18" s="10">
        <v>71.75</v>
      </c>
      <c r="G18" s="10">
        <v>75.72</v>
      </c>
      <c r="H18" s="10">
        <v>73.735</v>
      </c>
    </row>
    <row r="19" s="1" customFormat="1" ht="15.6" spans="1:8">
      <c r="A19" s="7" t="s">
        <v>50</v>
      </c>
      <c r="B19" s="11" t="s">
        <v>43</v>
      </c>
      <c r="C19" s="11" t="str">
        <f t="shared" si="3"/>
        <v>2022008</v>
      </c>
      <c r="D19" s="11" t="s">
        <v>44</v>
      </c>
      <c r="E19" s="12" t="s">
        <v>51</v>
      </c>
      <c r="F19" s="10">
        <v>68.7</v>
      </c>
      <c r="G19" s="10">
        <v>78.68</v>
      </c>
      <c r="H19" s="10">
        <v>73.69</v>
      </c>
    </row>
    <row r="20" s="1" customFormat="1" ht="15.6" spans="1:8">
      <c r="A20" s="7" t="s">
        <v>52</v>
      </c>
      <c r="B20" s="11" t="s">
        <v>43</v>
      </c>
      <c r="C20" s="11" t="str">
        <f t="shared" si="3"/>
        <v>2022008</v>
      </c>
      <c r="D20" s="11" t="s">
        <v>44</v>
      </c>
      <c r="E20" s="12" t="s">
        <v>53</v>
      </c>
      <c r="F20" s="10">
        <v>70.05</v>
      </c>
      <c r="G20" s="10">
        <v>75.64</v>
      </c>
      <c r="H20" s="10">
        <v>72.845</v>
      </c>
    </row>
    <row r="21" s="1" customFormat="1" ht="15.6" spans="1:8">
      <c r="A21" s="7" t="s">
        <v>54</v>
      </c>
      <c r="B21" s="11" t="s">
        <v>55</v>
      </c>
      <c r="C21" s="11" t="str">
        <f t="shared" ref="C21:C24" si="4">"2022009"</f>
        <v>2022009</v>
      </c>
      <c r="D21" s="11" t="s">
        <v>10</v>
      </c>
      <c r="E21" s="12" t="s">
        <v>56</v>
      </c>
      <c r="F21" s="10">
        <v>78.7</v>
      </c>
      <c r="G21" s="14">
        <v>77.8</v>
      </c>
      <c r="H21" s="10">
        <v>78.25</v>
      </c>
    </row>
    <row r="22" s="1" customFormat="1" ht="15.6" spans="1:8">
      <c r="A22" s="7" t="s">
        <v>57</v>
      </c>
      <c r="B22" s="11" t="s">
        <v>55</v>
      </c>
      <c r="C22" s="11" t="str">
        <f t="shared" si="4"/>
        <v>2022009</v>
      </c>
      <c r="D22" s="11" t="s">
        <v>10</v>
      </c>
      <c r="E22" s="12" t="s">
        <v>58</v>
      </c>
      <c r="F22" s="10">
        <v>78.4</v>
      </c>
      <c r="G22" s="14">
        <v>78.1</v>
      </c>
      <c r="H22" s="10">
        <v>78.25</v>
      </c>
    </row>
    <row r="23" s="1" customFormat="1" ht="15.6" spans="1:8">
      <c r="A23" s="7" t="s">
        <v>59</v>
      </c>
      <c r="B23" s="11" t="s">
        <v>55</v>
      </c>
      <c r="C23" s="11" t="str">
        <f t="shared" si="4"/>
        <v>2022009</v>
      </c>
      <c r="D23" s="11" t="s">
        <v>10</v>
      </c>
      <c r="E23" s="12" t="s">
        <v>60</v>
      </c>
      <c r="F23" s="10">
        <v>76.3</v>
      </c>
      <c r="G23" s="14">
        <v>78.3</v>
      </c>
      <c r="H23" s="10">
        <v>77.3</v>
      </c>
    </row>
    <row r="24" s="1" customFormat="1" ht="15.6" spans="1:8">
      <c r="A24" s="7" t="s">
        <v>61</v>
      </c>
      <c r="B24" s="11" t="s">
        <v>55</v>
      </c>
      <c r="C24" s="11" t="str">
        <f t="shared" si="4"/>
        <v>2022009</v>
      </c>
      <c r="D24" s="11" t="s">
        <v>10</v>
      </c>
      <c r="E24" s="12" t="s">
        <v>62</v>
      </c>
      <c r="F24" s="10">
        <v>76.3</v>
      </c>
      <c r="G24" s="14">
        <v>74.7</v>
      </c>
      <c r="H24" s="10">
        <v>75.5</v>
      </c>
    </row>
    <row r="25" s="1" customFormat="1" ht="15.6" spans="1:8">
      <c r="A25" s="7" t="s">
        <v>63</v>
      </c>
      <c r="B25" s="11" t="s">
        <v>55</v>
      </c>
      <c r="C25" s="11" t="str">
        <f t="shared" ref="C25:C27" si="5">"2022010"</f>
        <v>2022010</v>
      </c>
      <c r="D25" s="11" t="s">
        <v>44</v>
      </c>
      <c r="E25" s="12" t="s">
        <v>64</v>
      </c>
      <c r="F25" s="10">
        <v>71.4</v>
      </c>
      <c r="G25" s="14">
        <v>76.5</v>
      </c>
      <c r="H25" s="10">
        <v>73.95</v>
      </c>
    </row>
    <row r="26" s="1" customFormat="1" ht="15.6" spans="1:8">
      <c r="A26" s="7" t="s">
        <v>65</v>
      </c>
      <c r="B26" s="11" t="s">
        <v>55</v>
      </c>
      <c r="C26" s="11" t="str">
        <f t="shared" si="5"/>
        <v>2022010</v>
      </c>
      <c r="D26" s="11" t="s">
        <v>44</v>
      </c>
      <c r="E26" s="12" t="s">
        <v>66</v>
      </c>
      <c r="F26" s="10">
        <v>66.85</v>
      </c>
      <c r="G26" s="14">
        <v>76.6</v>
      </c>
      <c r="H26" s="10">
        <v>71.725</v>
      </c>
    </row>
    <row r="27" s="1" customFormat="1" ht="15.6" spans="1:8">
      <c r="A27" s="7" t="s">
        <v>67</v>
      </c>
      <c r="B27" s="11" t="s">
        <v>55</v>
      </c>
      <c r="C27" s="11" t="str">
        <f t="shared" si="5"/>
        <v>2022010</v>
      </c>
      <c r="D27" s="11" t="s">
        <v>44</v>
      </c>
      <c r="E27" s="12" t="s">
        <v>68</v>
      </c>
      <c r="F27" s="10">
        <v>67.75</v>
      </c>
      <c r="G27" s="14">
        <v>74.9</v>
      </c>
      <c r="H27" s="10">
        <v>71.325</v>
      </c>
    </row>
    <row r="28" s="1" customFormat="1" ht="15.6" spans="1:8">
      <c r="A28" s="7" t="s">
        <v>69</v>
      </c>
      <c r="B28" s="11" t="s">
        <v>70</v>
      </c>
      <c r="C28" s="11" t="str">
        <f t="shared" ref="C28:C39" si="6">"2022011"</f>
        <v>2022011</v>
      </c>
      <c r="D28" s="11" t="s">
        <v>71</v>
      </c>
      <c r="E28" s="12" t="s">
        <v>72</v>
      </c>
      <c r="F28" s="10">
        <v>79.6</v>
      </c>
      <c r="G28" s="14">
        <v>78.4</v>
      </c>
      <c r="H28" s="10">
        <v>79</v>
      </c>
    </row>
    <row r="29" s="1" customFormat="1" ht="15.6" spans="1:8">
      <c r="A29" s="7" t="s">
        <v>73</v>
      </c>
      <c r="B29" s="11" t="s">
        <v>70</v>
      </c>
      <c r="C29" s="11" t="str">
        <f t="shared" si="6"/>
        <v>2022011</v>
      </c>
      <c r="D29" s="11" t="s">
        <v>71</v>
      </c>
      <c r="E29" s="12" t="s">
        <v>74</v>
      </c>
      <c r="F29" s="10">
        <v>76.75</v>
      </c>
      <c r="G29" s="14">
        <v>77.2</v>
      </c>
      <c r="H29" s="10">
        <v>76.975</v>
      </c>
    </row>
    <row r="30" s="1" customFormat="1" ht="15.6" spans="1:8">
      <c r="A30" s="7" t="s">
        <v>75</v>
      </c>
      <c r="B30" s="11" t="s">
        <v>70</v>
      </c>
      <c r="C30" s="11" t="str">
        <f t="shared" si="6"/>
        <v>2022011</v>
      </c>
      <c r="D30" s="11" t="s">
        <v>71</v>
      </c>
      <c r="E30" s="12" t="s">
        <v>76</v>
      </c>
      <c r="F30" s="10">
        <v>78.8</v>
      </c>
      <c r="G30" s="14">
        <v>74.6</v>
      </c>
      <c r="H30" s="10">
        <v>76.7</v>
      </c>
    </row>
    <row r="31" s="1" customFormat="1" ht="15.6" spans="1:8">
      <c r="A31" s="7" t="s">
        <v>77</v>
      </c>
      <c r="B31" s="11" t="s">
        <v>70</v>
      </c>
      <c r="C31" s="11" t="str">
        <f t="shared" si="6"/>
        <v>2022011</v>
      </c>
      <c r="D31" s="11" t="s">
        <v>71</v>
      </c>
      <c r="E31" s="12" t="s">
        <v>78</v>
      </c>
      <c r="F31" s="10">
        <v>76.3</v>
      </c>
      <c r="G31" s="14">
        <v>76.8</v>
      </c>
      <c r="H31" s="10">
        <v>76.55</v>
      </c>
    </row>
    <row r="32" s="1" customFormat="1" ht="15.6" spans="1:8">
      <c r="A32" s="7" t="s">
        <v>79</v>
      </c>
      <c r="B32" s="11" t="s">
        <v>70</v>
      </c>
      <c r="C32" s="11" t="str">
        <f t="shared" si="6"/>
        <v>2022011</v>
      </c>
      <c r="D32" s="11" t="s">
        <v>71</v>
      </c>
      <c r="E32" s="12" t="s">
        <v>80</v>
      </c>
      <c r="F32" s="10">
        <v>75.7</v>
      </c>
      <c r="G32" s="14">
        <v>77.2</v>
      </c>
      <c r="H32" s="10">
        <v>76.45</v>
      </c>
    </row>
    <row r="33" s="1" customFormat="1" ht="15.6" spans="1:8">
      <c r="A33" s="7" t="s">
        <v>81</v>
      </c>
      <c r="B33" s="11" t="s">
        <v>70</v>
      </c>
      <c r="C33" s="11" t="str">
        <f t="shared" si="6"/>
        <v>2022011</v>
      </c>
      <c r="D33" s="11" t="s">
        <v>71</v>
      </c>
      <c r="E33" s="12" t="s">
        <v>82</v>
      </c>
      <c r="F33" s="10">
        <v>71.65</v>
      </c>
      <c r="G33" s="14">
        <v>80.4</v>
      </c>
      <c r="H33" s="10">
        <v>76.025</v>
      </c>
    </row>
    <row r="34" s="1" customFormat="1" ht="15.6" spans="1:8">
      <c r="A34" s="7" t="s">
        <v>83</v>
      </c>
      <c r="B34" s="11" t="s">
        <v>70</v>
      </c>
      <c r="C34" s="11" t="str">
        <f t="shared" si="6"/>
        <v>2022011</v>
      </c>
      <c r="D34" s="11" t="s">
        <v>71</v>
      </c>
      <c r="E34" s="12" t="s">
        <v>84</v>
      </c>
      <c r="F34" s="10">
        <v>76.95</v>
      </c>
      <c r="G34" s="14">
        <v>74.7</v>
      </c>
      <c r="H34" s="10">
        <v>75.825</v>
      </c>
    </row>
    <row r="35" s="1" customFormat="1" ht="15.6" spans="1:8">
      <c r="A35" s="7" t="s">
        <v>85</v>
      </c>
      <c r="B35" s="11" t="s">
        <v>70</v>
      </c>
      <c r="C35" s="11" t="str">
        <f t="shared" si="6"/>
        <v>2022011</v>
      </c>
      <c r="D35" s="11" t="s">
        <v>71</v>
      </c>
      <c r="E35" s="12" t="s">
        <v>86</v>
      </c>
      <c r="F35" s="10">
        <v>73</v>
      </c>
      <c r="G35" s="14">
        <v>76.8</v>
      </c>
      <c r="H35" s="10">
        <v>74.9</v>
      </c>
    </row>
    <row r="36" s="1" customFormat="1" ht="15.6" spans="1:8">
      <c r="A36" s="7" t="s">
        <v>87</v>
      </c>
      <c r="B36" s="11" t="s">
        <v>70</v>
      </c>
      <c r="C36" s="11" t="str">
        <f t="shared" si="6"/>
        <v>2022011</v>
      </c>
      <c r="D36" s="11" t="s">
        <v>71</v>
      </c>
      <c r="E36" s="12" t="s">
        <v>88</v>
      </c>
      <c r="F36" s="10">
        <v>72.9</v>
      </c>
      <c r="G36" s="14">
        <v>74.2</v>
      </c>
      <c r="H36" s="10">
        <v>73.55</v>
      </c>
    </row>
    <row r="37" s="1" customFormat="1" ht="15.6" spans="1:8">
      <c r="A37" s="7" t="s">
        <v>89</v>
      </c>
      <c r="B37" s="11" t="s">
        <v>70</v>
      </c>
      <c r="C37" s="11" t="str">
        <f t="shared" si="6"/>
        <v>2022011</v>
      </c>
      <c r="D37" s="11" t="s">
        <v>71</v>
      </c>
      <c r="E37" s="12" t="s">
        <v>90</v>
      </c>
      <c r="F37" s="10">
        <v>71.15</v>
      </c>
      <c r="G37" s="14">
        <v>74.6</v>
      </c>
      <c r="H37" s="10">
        <v>72.875</v>
      </c>
    </row>
    <row r="38" s="1" customFormat="1" ht="15.6" spans="1:8">
      <c r="A38" s="7" t="s">
        <v>91</v>
      </c>
      <c r="B38" s="11" t="s">
        <v>70</v>
      </c>
      <c r="C38" s="11" t="str">
        <f t="shared" si="6"/>
        <v>2022011</v>
      </c>
      <c r="D38" s="11" t="s">
        <v>71</v>
      </c>
      <c r="E38" s="12" t="s">
        <v>92</v>
      </c>
      <c r="F38" s="10">
        <v>71.35</v>
      </c>
      <c r="G38" s="14">
        <v>74.4</v>
      </c>
      <c r="H38" s="10">
        <v>72.875</v>
      </c>
    </row>
    <row r="39" s="1" customFormat="1" ht="15.6" spans="1:8">
      <c r="A39" s="7" t="s">
        <v>93</v>
      </c>
      <c r="B39" s="11" t="s">
        <v>70</v>
      </c>
      <c r="C39" s="11" t="str">
        <f t="shared" si="6"/>
        <v>2022011</v>
      </c>
      <c r="D39" s="11" t="s">
        <v>71</v>
      </c>
      <c r="E39" s="12" t="s">
        <v>94</v>
      </c>
      <c r="F39" s="10">
        <v>72.15</v>
      </c>
      <c r="G39" s="14">
        <v>0</v>
      </c>
      <c r="H39" s="10">
        <v>36.075</v>
      </c>
    </row>
    <row r="40" s="1" customFormat="1" ht="15.6" spans="1:8">
      <c r="A40" s="7" t="s">
        <v>95</v>
      </c>
      <c r="B40" s="11" t="s">
        <v>96</v>
      </c>
      <c r="C40" s="11" t="str">
        <f t="shared" ref="C40:C42" si="7">"2022012"</f>
        <v>2022012</v>
      </c>
      <c r="D40" s="11" t="s">
        <v>17</v>
      </c>
      <c r="E40" s="12" t="s">
        <v>97</v>
      </c>
      <c r="F40" s="10">
        <v>71.1</v>
      </c>
      <c r="G40" s="14">
        <v>76.7</v>
      </c>
      <c r="H40" s="10">
        <v>73.9</v>
      </c>
    </row>
    <row r="41" s="1" customFormat="1" ht="15.6" spans="1:8">
      <c r="A41" s="7" t="s">
        <v>98</v>
      </c>
      <c r="B41" s="11" t="s">
        <v>96</v>
      </c>
      <c r="C41" s="11" t="str">
        <f t="shared" si="7"/>
        <v>2022012</v>
      </c>
      <c r="D41" s="11" t="s">
        <v>17</v>
      </c>
      <c r="E41" s="12" t="s">
        <v>99</v>
      </c>
      <c r="F41" s="10">
        <v>71.95</v>
      </c>
      <c r="G41" s="14">
        <v>73.3</v>
      </c>
      <c r="H41" s="10">
        <v>72.625</v>
      </c>
    </row>
    <row r="42" s="1" customFormat="1" ht="15.6" spans="1:8">
      <c r="A42" s="7" t="s">
        <v>100</v>
      </c>
      <c r="B42" s="11" t="s">
        <v>96</v>
      </c>
      <c r="C42" s="11" t="str">
        <f t="shared" si="7"/>
        <v>2022012</v>
      </c>
      <c r="D42" s="11" t="s">
        <v>17</v>
      </c>
      <c r="E42" s="12" t="s">
        <v>101</v>
      </c>
      <c r="F42" s="10">
        <v>68.5</v>
      </c>
      <c r="G42" s="14">
        <v>74.7</v>
      </c>
      <c r="H42" s="10">
        <v>71.6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55376</dc:creator>
  <cp:lastModifiedBy>55376</cp:lastModifiedBy>
  <dcterms:created xsi:type="dcterms:W3CDTF">2022-08-15T12:54:34Z</dcterms:created>
  <dcterms:modified xsi:type="dcterms:W3CDTF">2022-08-15T12:55:00Z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8D4A52C8DFCF4FA38E7F107DC8C46B5E</vt:lpwstr>
  </property>
  <property fmtid="{D5CDD505-2E9C-101B-9397-08002B2CF9AE}" pid="3" name="KSOProductBuildVer">
    <vt:lpwstr>2052-11.1.0.11365</vt:lpwstr>
  </property>
</Properties>
</file>