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1" r:id="rId1"/>
  </sheets>
  <definedNames>
    <definedName name="_xlnm.Print_Titles" localSheetId="0">第一批!$2:$2</definedName>
    <definedName name="_xlnm._FilterDatabase" localSheetId="0" hidden="1">第一批!$A$1:$N$96</definedName>
  </definedNames>
  <calcPr calcId="144525"/>
</workbook>
</file>

<file path=xl/sharedStrings.xml><?xml version="1.0" encoding="utf-8"?>
<sst xmlns="http://schemas.openxmlformats.org/spreadsheetml/2006/main" count="126" uniqueCount="106">
  <si>
    <t>2022年舒城县事业单位公开招聘幼儿教师岗位
第一批拟聘用人员名单</t>
  </si>
  <si>
    <t>序号</t>
  </si>
  <si>
    <t>岗位代码</t>
  </si>
  <si>
    <t>准考证号</t>
  </si>
  <si>
    <t>姓名</t>
  </si>
  <si>
    <t>职测</t>
  </si>
  <si>
    <t>综合</t>
  </si>
  <si>
    <t>总分</t>
  </si>
  <si>
    <t>笔试合成成绩</t>
  </si>
  <si>
    <t>讲故事</t>
  </si>
  <si>
    <t>弹唱</t>
  </si>
  <si>
    <t>舞蹈</t>
  </si>
  <si>
    <t>简笔画</t>
  </si>
  <si>
    <t>面试成绩</t>
  </si>
  <si>
    <t>考试总成绩</t>
  </si>
  <si>
    <t>0904082</t>
  </si>
  <si>
    <t>1134091503618</t>
  </si>
  <si>
    <t>汪晓莉</t>
  </si>
  <si>
    <t>0904083</t>
  </si>
  <si>
    <t>1134091503620</t>
  </si>
  <si>
    <t>张瑾</t>
  </si>
  <si>
    <t>1134091503622</t>
  </si>
  <si>
    <t>汪洋洋</t>
  </si>
  <si>
    <t>0904084</t>
  </si>
  <si>
    <t>1134091503707</t>
  </si>
  <si>
    <t>何文慧</t>
  </si>
  <si>
    <t>1134091503702</t>
  </si>
  <si>
    <t>任雅坤</t>
  </si>
  <si>
    <t>0904085</t>
  </si>
  <si>
    <t>1134091503730</t>
  </si>
  <si>
    <t>王蕾</t>
  </si>
  <si>
    <t>1134091503717</t>
  </si>
  <si>
    <t>刘培</t>
  </si>
  <si>
    <t>0904086</t>
  </si>
  <si>
    <t>1134091503812</t>
  </si>
  <si>
    <t>陈子晴</t>
  </si>
  <si>
    <t>0904087</t>
  </si>
  <si>
    <t>1134091503818</t>
  </si>
  <si>
    <t>郭双阳</t>
  </si>
  <si>
    <t>0904088</t>
  </si>
  <si>
    <t>1134091503907</t>
  </si>
  <si>
    <t>付小燕</t>
  </si>
  <si>
    <t>0904089</t>
  </si>
  <si>
    <t>1134091503924</t>
  </si>
  <si>
    <t>田佳佳</t>
  </si>
  <si>
    <t>0904090</t>
  </si>
  <si>
    <t>1134091503928</t>
  </si>
  <si>
    <t>朱灵</t>
  </si>
  <si>
    <t>0904091</t>
  </si>
  <si>
    <t>1134091504005</t>
  </si>
  <si>
    <t>刘传琳</t>
  </si>
  <si>
    <t>0904092</t>
  </si>
  <si>
    <t>1134091504008</t>
  </si>
  <si>
    <t>靳常荣</t>
  </si>
  <si>
    <t>0904094</t>
  </si>
  <si>
    <t>1134091504017</t>
  </si>
  <si>
    <t>张舒雅</t>
  </si>
  <si>
    <t>0904095</t>
  </si>
  <si>
    <t>1134091504018</t>
  </si>
  <si>
    <t>陈欣</t>
  </si>
  <si>
    <t>0904096</t>
  </si>
  <si>
    <t>1134091504023</t>
  </si>
  <si>
    <t>刘家宇</t>
  </si>
  <si>
    <t>0904097</t>
  </si>
  <si>
    <t>1134091504027</t>
  </si>
  <si>
    <t>徐雲妃</t>
  </si>
  <si>
    <t>0904098</t>
  </si>
  <si>
    <t>1134091504430</t>
  </si>
  <si>
    <t>李倩茹</t>
  </si>
  <si>
    <t>1134091504125</t>
  </si>
  <si>
    <t>雷敏</t>
  </si>
  <si>
    <t>1134091504502</t>
  </si>
  <si>
    <t>董元春</t>
  </si>
  <si>
    <t>1134091504223</t>
  </si>
  <si>
    <t>张红梅</t>
  </si>
  <si>
    <t>1134091504420</t>
  </si>
  <si>
    <t>许曼</t>
  </si>
  <si>
    <t>1134091504602</t>
  </si>
  <si>
    <t>张沙沙</t>
  </si>
  <si>
    <t>1134091504222</t>
  </si>
  <si>
    <t>吴冬梅</t>
  </si>
  <si>
    <t>1134091504114</t>
  </si>
  <si>
    <t>叶迎春</t>
  </si>
  <si>
    <t>1134091504426</t>
  </si>
  <si>
    <t>汪冰冰</t>
  </si>
  <si>
    <t>1134091504212</t>
  </si>
  <si>
    <t>方嘉琳</t>
  </si>
  <si>
    <t>1134091504523</t>
  </si>
  <si>
    <t>李娜</t>
  </si>
  <si>
    <t>1134091504215</t>
  </si>
  <si>
    <t>苏贤慧</t>
  </si>
  <si>
    <t>1134091504417</t>
  </si>
  <si>
    <t>卢丹</t>
  </si>
  <si>
    <t>1134091504318</t>
  </si>
  <si>
    <t>邵苏梅</t>
  </si>
  <si>
    <t>1134091504314</t>
  </si>
  <si>
    <t>姚舒霞</t>
  </si>
  <si>
    <t>0904099</t>
  </si>
  <si>
    <t>1134091504802</t>
  </si>
  <si>
    <t>赵苗苗</t>
  </si>
  <si>
    <t>1134091504724</t>
  </si>
  <si>
    <t>汪梦婷</t>
  </si>
  <si>
    <t>1134091504801</t>
  </si>
  <si>
    <t>刘欣月</t>
  </si>
  <si>
    <t>1134091504712</t>
  </si>
  <si>
    <t>陈剑虹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</si>
</sst>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1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6"/>
  <sheetViews>
    <sheetView tabSelected="1" workbookViewId="0">
      <selection activeCell="R8" sqref="R8"/>
    </sheetView>
  </sheetViews>
  <sheetFormatPr defaultColWidth="9" defaultRowHeight="21.95" customHeight="1"/>
  <cols>
    <col min="1" max="1" width="5.625" style="2" customWidth="1"/>
    <col min="2" max="2" width="9" style="2"/>
    <col min="3" max="3" width="15" style="2" customWidth="1"/>
    <col min="4" max="4" width="11.625" style="3" customWidth="1"/>
    <col min="5" max="6" width="8.25" style="2" customWidth="1"/>
    <col min="7" max="7" width="7.25" style="2" customWidth="1"/>
    <col min="8" max="8" width="9.625" style="2" customWidth="1"/>
    <col min="9" max="9" width="6.5" style="2" hidden="1" customWidth="1"/>
    <col min="10" max="10" width="7.625" style="2" hidden="1" customWidth="1"/>
    <col min="11" max="11" width="7.875" style="2" hidden="1" customWidth="1"/>
    <col min="12" max="12" width="8.625" style="2" hidden="1" customWidth="1"/>
    <col min="13" max="13" width="9.75" style="4" customWidth="1"/>
    <col min="14" max="14" width="11.5" style="4" customWidth="1"/>
    <col min="15" max="255" width="9" style="2"/>
  </cols>
  <sheetData>
    <row r="1" ht="57.75" customHeight="1" spans="1:14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9.1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2" t="s">
        <v>13</v>
      </c>
      <c r="N2" s="13" t="s">
        <v>14</v>
      </c>
    </row>
    <row r="3" s="1" customFormat="1" ht="25" customHeight="1" spans="1:14">
      <c r="A3" s="9">
        <v>1</v>
      </c>
      <c r="B3" s="9" t="s">
        <v>15</v>
      </c>
      <c r="C3" s="16" t="s">
        <v>16</v>
      </c>
      <c r="D3" s="10" t="s">
        <v>17</v>
      </c>
      <c r="E3" s="9">
        <v>60</v>
      </c>
      <c r="F3" s="9">
        <v>93</v>
      </c>
      <c r="G3" s="9">
        <f>SUM(E3:F3)</f>
        <v>153</v>
      </c>
      <c r="H3" s="11">
        <v>25.5</v>
      </c>
      <c r="I3" s="11">
        <v>74.26</v>
      </c>
      <c r="J3" s="11">
        <v>75.32</v>
      </c>
      <c r="K3" s="11">
        <v>76.42</v>
      </c>
      <c r="L3" s="11">
        <v>69.44</v>
      </c>
      <c r="M3" s="11">
        <f>I3*0.25+J3*0.25+K3*0.25+L3*0.25</f>
        <v>73.86</v>
      </c>
      <c r="N3" s="14">
        <f>H3+M3*0.5</f>
        <v>62.43</v>
      </c>
    </row>
    <row r="4" s="1" customFormat="1" ht="25" customHeight="1" spans="1:14">
      <c r="A4" s="9">
        <v>2</v>
      </c>
      <c r="B4" s="9" t="s">
        <v>18</v>
      </c>
      <c r="C4" s="16" t="s">
        <v>19</v>
      </c>
      <c r="D4" s="10" t="s">
        <v>20</v>
      </c>
      <c r="E4" s="9">
        <v>58.5</v>
      </c>
      <c r="F4" s="9">
        <v>84.5</v>
      </c>
      <c r="G4" s="9">
        <f t="shared" ref="G4:G39" si="0">SUM(E4:F4)</f>
        <v>143</v>
      </c>
      <c r="H4" s="11">
        <v>23.83</v>
      </c>
      <c r="I4" s="15">
        <v>82.14</v>
      </c>
      <c r="J4" s="11">
        <v>85.5</v>
      </c>
      <c r="K4" s="11">
        <v>86.02</v>
      </c>
      <c r="L4" s="11">
        <v>84.84</v>
      </c>
      <c r="M4" s="11">
        <f>I4*0.25+J4*0.25+K4*0.25+L4*0.25</f>
        <v>84.625</v>
      </c>
      <c r="N4" s="14">
        <f>H4+M4*0.5</f>
        <v>66.1425</v>
      </c>
    </row>
    <row r="5" s="1" customFormat="1" ht="25" customHeight="1" spans="1:14">
      <c r="A5" s="9">
        <v>3</v>
      </c>
      <c r="B5" s="9" t="s">
        <v>18</v>
      </c>
      <c r="C5" s="16" t="s">
        <v>21</v>
      </c>
      <c r="D5" s="10" t="s">
        <v>22</v>
      </c>
      <c r="E5" s="9">
        <v>60</v>
      </c>
      <c r="F5" s="9">
        <v>92.5</v>
      </c>
      <c r="G5" s="9">
        <f t="shared" si="0"/>
        <v>152.5</v>
      </c>
      <c r="H5" s="11">
        <v>25.42</v>
      </c>
      <c r="I5" s="11">
        <v>80.5</v>
      </c>
      <c r="J5" s="11">
        <v>82.68</v>
      </c>
      <c r="K5" s="11">
        <v>78.12</v>
      </c>
      <c r="L5" s="11">
        <v>75.5</v>
      </c>
      <c r="M5" s="11">
        <f t="shared" ref="M5:M16" si="1">I5*0.25+J5*0.25+K5*0.25+L5*0.25</f>
        <v>79.2</v>
      </c>
      <c r="N5" s="14">
        <f t="shared" ref="N5:N16" si="2">H5+M5*0.5</f>
        <v>65.02</v>
      </c>
    </row>
    <row r="6" s="1" customFormat="1" ht="25" customHeight="1" spans="1:14">
      <c r="A6" s="9">
        <v>4</v>
      </c>
      <c r="B6" s="9" t="s">
        <v>23</v>
      </c>
      <c r="C6" s="16" t="s">
        <v>24</v>
      </c>
      <c r="D6" s="10" t="s">
        <v>25</v>
      </c>
      <c r="E6" s="9">
        <v>82.5</v>
      </c>
      <c r="F6" s="9">
        <v>97.5</v>
      </c>
      <c r="G6" s="9">
        <f t="shared" si="0"/>
        <v>180</v>
      </c>
      <c r="H6" s="11">
        <v>30</v>
      </c>
      <c r="I6" s="11">
        <v>80.24</v>
      </c>
      <c r="J6" s="11">
        <v>86.34</v>
      </c>
      <c r="K6" s="11">
        <v>76.48</v>
      </c>
      <c r="L6" s="11">
        <v>76.66</v>
      </c>
      <c r="M6" s="11">
        <f t="shared" si="1"/>
        <v>79.93</v>
      </c>
      <c r="N6" s="14">
        <f t="shared" si="2"/>
        <v>69.965</v>
      </c>
    </row>
    <row r="7" s="1" customFormat="1" ht="25" customHeight="1" spans="1:14">
      <c r="A7" s="9">
        <v>5</v>
      </c>
      <c r="B7" s="9" t="s">
        <v>23</v>
      </c>
      <c r="C7" s="16" t="s">
        <v>26</v>
      </c>
      <c r="D7" s="10" t="s">
        <v>27</v>
      </c>
      <c r="E7" s="9">
        <v>63</v>
      </c>
      <c r="F7" s="9">
        <v>110</v>
      </c>
      <c r="G7" s="9">
        <f t="shared" si="0"/>
        <v>173</v>
      </c>
      <c r="H7" s="11">
        <v>28.83</v>
      </c>
      <c r="I7" s="11">
        <v>81.62</v>
      </c>
      <c r="J7" s="11">
        <v>85.64</v>
      </c>
      <c r="K7" s="11">
        <v>77.54</v>
      </c>
      <c r="L7" s="11">
        <v>77.24</v>
      </c>
      <c r="M7" s="11">
        <f t="shared" si="1"/>
        <v>80.51</v>
      </c>
      <c r="N7" s="14">
        <f t="shared" si="2"/>
        <v>69.085</v>
      </c>
    </row>
    <row r="8" s="1" customFormat="1" ht="25" customHeight="1" spans="1:14">
      <c r="A8" s="9">
        <v>6</v>
      </c>
      <c r="B8" s="16" t="s">
        <v>28</v>
      </c>
      <c r="C8" s="16" t="s">
        <v>29</v>
      </c>
      <c r="D8" s="10" t="s">
        <v>30</v>
      </c>
      <c r="E8" s="9">
        <v>69</v>
      </c>
      <c r="F8" s="9">
        <v>92.5</v>
      </c>
      <c r="G8" s="9">
        <f t="shared" si="0"/>
        <v>161.5</v>
      </c>
      <c r="H8" s="11">
        <v>26.92</v>
      </c>
      <c r="I8" s="11">
        <v>83.28</v>
      </c>
      <c r="J8" s="11">
        <v>81.48</v>
      </c>
      <c r="K8" s="11">
        <v>81.24</v>
      </c>
      <c r="L8" s="11">
        <v>78.04</v>
      </c>
      <c r="M8" s="11">
        <f t="shared" si="1"/>
        <v>81.01</v>
      </c>
      <c r="N8" s="14">
        <f t="shared" si="2"/>
        <v>67.425</v>
      </c>
    </row>
    <row r="9" s="1" customFormat="1" ht="25" customHeight="1" spans="1:14">
      <c r="A9" s="9">
        <v>7</v>
      </c>
      <c r="B9" s="9" t="s">
        <v>28</v>
      </c>
      <c r="C9" s="16" t="s">
        <v>31</v>
      </c>
      <c r="D9" s="10" t="s">
        <v>32</v>
      </c>
      <c r="E9" s="9">
        <v>61.5</v>
      </c>
      <c r="F9" s="9">
        <v>99</v>
      </c>
      <c r="G9" s="9">
        <f t="shared" si="0"/>
        <v>160.5</v>
      </c>
      <c r="H9" s="11">
        <v>26.75</v>
      </c>
      <c r="I9" s="11">
        <v>80.68</v>
      </c>
      <c r="J9" s="11">
        <v>77.56</v>
      </c>
      <c r="K9" s="11">
        <v>79.78</v>
      </c>
      <c r="L9" s="11">
        <v>78.96</v>
      </c>
      <c r="M9" s="11">
        <f t="shared" si="1"/>
        <v>79.245</v>
      </c>
      <c r="N9" s="14">
        <f t="shared" si="2"/>
        <v>66.3725</v>
      </c>
    </row>
    <row r="10" s="1" customFormat="1" ht="25" customHeight="1" spans="1:14">
      <c r="A10" s="9">
        <v>8</v>
      </c>
      <c r="B10" s="9" t="s">
        <v>33</v>
      </c>
      <c r="C10" s="16" t="s">
        <v>34</v>
      </c>
      <c r="D10" s="10" t="s">
        <v>35</v>
      </c>
      <c r="E10" s="9">
        <v>55.5</v>
      </c>
      <c r="F10" s="9">
        <v>91</v>
      </c>
      <c r="G10" s="9">
        <f t="shared" si="0"/>
        <v>146.5</v>
      </c>
      <c r="H10" s="11">
        <v>24.42</v>
      </c>
      <c r="I10" s="11">
        <v>83.1</v>
      </c>
      <c r="J10" s="11">
        <v>87.16</v>
      </c>
      <c r="K10" s="11">
        <v>78.08</v>
      </c>
      <c r="L10" s="11">
        <v>72.62</v>
      </c>
      <c r="M10" s="11">
        <f t="shared" si="1"/>
        <v>80.24</v>
      </c>
      <c r="N10" s="14">
        <f t="shared" si="2"/>
        <v>64.54</v>
      </c>
    </row>
    <row r="11" s="1" customFormat="1" ht="25" customHeight="1" spans="1:14">
      <c r="A11" s="9">
        <v>9</v>
      </c>
      <c r="B11" s="9" t="s">
        <v>36</v>
      </c>
      <c r="C11" s="16" t="s">
        <v>37</v>
      </c>
      <c r="D11" s="10" t="s">
        <v>38</v>
      </c>
      <c r="E11" s="9">
        <v>52.5</v>
      </c>
      <c r="F11" s="9">
        <v>93</v>
      </c>
      <c r="G11" s="9">
        <f t="shared" si="0"/>
        <v>145.5</v>
      </c>
      <c r="H11" s="11">
        <v>24.25</v>
      </c>
      <c r="I11" s="11">
        <v>80.3</v>
      </c>
      <c r="J11" s="11">
        <v>84.2</v>
      </c>
      <c r="K11" s="11">
        <v>81.22</v>
      </c>
      <c r="L11" s="11">
        <v>75.82</v>
      </c>
      <c r="M11" s="11">
        <f t="shared" si="1"/>
        <v>80.385</v>
      </c>
      <c r="N11" s="14">
        <f t="shared" si="2"/>
        <v>64.4425</v>
      </c>
    </row>
    <row r="12" s="1" customFormat="1" ht="25" customHeight="1" spans="1:14">
      <c r="A12" s="9">
        <v>10</v>
      </c>
      <c r="B12" s="9" t="s">
        <v>39</v>
      </c>
      <c r="C12" s="16" t="s">
        <v>40</v>
      </c>
      <c r="D12" s="10" t="s">
        <v>41</v>
      </c>
      <c r="E12" s="9">
        <v>60</v>
      </c>
      <c r="F12" s="9">
        <v>104.5</v>
      </c>
      <c r="G12" s="9">
        <f t="shared" si="0"/>
        <v>164.5</v>
      </c>
      <c r="H12" s="11">
        <v>27.42</v>
      </c>
      <c r="I12" s="11">
        <v>75.1</v>
      </c>
      <c r="J12" s="11">
        <v>83.42</v>
      </c>
      <c r="K12" s="11">
        <v>77</v>
      </c>
      <c r="L12" s="11">
        <v>81.3</v>
      </c>
      <c r="M12" s="11">
        <f t="shared" si="1"/>
        <v>79.205</v>
      </c>
      <c r="N12" s="14">
        <f t="shared" si="2"/>
        <v>67.0225</v>
      </c>
    </row>
    <row r="13" s="1" customFormat="1" ht="25" customHeight="1" spans="1:14">
      <c r="A13" s="9">
        <v>11</v>
      </c>
      <c r="B13" s="9" t="s">
        <v>42</v>
      </c>
      <c r="C13" s="16" t="s">
        <v>43</v>
      </c>
      <c r="D13" s="10" t="s">
        <v>44</v>
      </c>
      <c r="E13" s="9">
        <v>76.5</v>
      </c>
      <c r="F13" s="9">
        <v>105</v>
      </c>
      <c r="G13" s="9">
        <f t="shared" si="0"/>
        <v>181.5</v>
      </c>
      <c r="H13" s="11">
        <v>30.25</v>
      </c>
      <c r="I13" s="11">
        <v>78.04</v>
      </c>
      <c r="J13" s="11">
        <v>79.92</v>
      </c>
      <c r="K13" s="11">
        <v>78.66</v>
      </c>
      <c r="L13" s="11">
        <v>78.92</v>
      </c>
      <c r="M13" s="11">
        <f t="shared" si="1"/>
        <v>78.885</v>
      </c>
      <c r="N13" s="14">
        <f t="shared" si="2"/>
        <v>69.6925</v>
      </c>
    </row>
    <row r="14" s="1" customFormat="1" ht="25" customHeight="1" spans="1:14">
      <c r="A14" s="9">
        <v>12</v>
      </c>
      <c r="B14" s="9" t="s">
        <v>45</v>
      </c>
      <c r="C14" s="16" t="s">
        <v>46</v>
      </c>
      <c r="D14" s="10" t="s">
        <v>47</v>
      </c>
      <c r="E14" s="9">
        <v>70.5</v>
      </c>
      <c r="F14" s="9">
        <v>103.5</v>
      </c>
      <c r="G14" s="9">
        <f t="shared" si="0"/>
        <v>174</v>
      </c>
      <c r="H14" s="11">
        <v>29</v>
      </c>
      <c r="I14" s="11">
        <v>81.1</v>
      </c>
      <c r="J14" s="11">
        <v>86.24</v>
      </c>
      <c r="K14" s="11">
        <v>82.8</v>
      </c>
      <c r="L14" s="11">
        <v>75.1</v>
      </c>
      <c r="M14" s="11">
        <f t="shared" si="1"/>
        <v>81.31</v>
      </c>
      <c r="N14" s="14">
        <f t="shared" si="2"/>
        <v>69.655</v>
      </c>
    </row>
    <row r="15" s="1" customFormat="1" ht="25" customHeight="1" spans="1:14">
      <c r="A15" s="9">
        <v>13</v>
      </c>
      <c r="B15" s="9" t="s">
        <v>48</v>
      </c>
      <c r="C15" s="16" t="s">
        <v>49</v>
      </c>
      <c r="D15" s="10" t="s">
        <v>50</v>
      </c>
      <c r="E15" s="9">
        <v>46.5</v>
      </c>
      <c r="F15" s="9">
        <v>88</v>
      </c>
      <c r="G15" s="9">
        <f t="shared" si="0"/>
        <v>134.5</v>
      </c>
      <c r="H15" s="11">
        <v>22.42</v>
      </c>
      <c r="I15" s="11">
        <v>82.34</v>
      </c>
      <c r="J15" s="11">
        <v>87.16</v>
      </c>
      <c r="K15" s="11">
        <v>84.18</v>
      </c>
      <c r="L15" s="11">
        <v>78.84</v>
      </c>
      <c r="M15" s="11">
        <f t="shared" si="1"/>
        <v>83.13</v>
      </c>
      <c r="N15" s="14">
        <f t="shared" si="2"/>
        <v>63.985</v>
      </c>
    </row>
    <row r="16" s="1" customFormat="1" ht="25" customHeight="1" spans="1:14">
      <c r="A16" s="9">
        <v>14</v>
      </c>
      <c r="B16" s="9" t="s">
        <v>51</v>
      </c>
      <c r="C16" s="16" t="s">
        <v>52</v>
      </c>
      <c r="D16" s="10" t="s">
        <v>53</v>
      </c>
      <c r="E16" s="9">
        <v>72</v>
      </c>
      <c r="F16" s="9">
        <v>97.5</v>
      </c>
      <c r="G16" s="9">
        <f t="shared" si="0"/>
        <v>169.5</v>
      </c>
      <c r="H16" s="11">
        <v>28.25</v>
      </c>
      <c r="I16" s="11">
        <v>80.52</v>
      </c>
      <c r="J16" s="11">
        <v>86.06</v>
      </c>
      <c r="K16" s="11">
        <v>80.02</v>
      </c>
      <c r="L16" s="11">
        <v>77.9</v>
      </c>
      <c r="M16" s="11">
        <f t="shared" si="1"/>
        <v>81.125</v>
      </c>
      <c r="N16" s="14">
        <f t="shared" si="2"/>
        <v>68.8125</v>
      </c>
    </row>
    <row r="17" s="1" customFormat="1" ht="25" customHeight="1" spans="1:14">
      <c r="A17" s="9">
        <v>15</v>
      </c>
      <c r="B17" s="9" t="s">
        <v>54</v>
      </c>
      <c r="C17" s="16" t="s">
        <v>55</v>
      </c>
      <c r="D17" s="10" t="s">
        <v>56</v>
      </c>
      <c r="E17" s="9">
        <v>52.5</v>
      </c>
      <c r="F17" s="9">
        <v>102.5</v>
      </c>
      <c r="G17" s="9">
        <f t="shared" si="0"/>
        <v>155</v>
      </c>
      <c r="H17" s="11">
        <v>25.83</v>
      </c>
      <c r="I17" s="11">
        <v>80.7</v>
      </c>
      <c r="J17" s="11">
        <v>83.12</v>
      </c>
      <c r="K17" s="11">
        <v>79.36</v>
      </c>
      <c r="L17" s="11">
        <v>80.5</v>
      </c>
      <c r="M17" s="11">
        <f t="shared" ref="M17:M39" si="3">I17*0.25+J17*0.25+K17*0.25+L17*0.25</f>
        <v>80.92</v>
      </c>
      <c r="N17" s="14">
        <f t="shared" ref="N17:N39" si="4">H17+M17*0.5</f>
        <v>66.29</v>
      </c>
    </row>
    <row r="18" s="1" customFormat="1" ht="25" customHeight="1" spans="1:14">
      <c r="A18" s="9">
        <v>16</v>
      </c>
      <c r="B18" s="9" t="s">
        <v>57</v>
      </c>
      <c r="C18" s="16" t="s">
        <v>58</v>
      </c>
      <c r="D18" s="10" t="s">
        <v>59</v>
      </c>
      <c r="E18" s="9">
        <v>55.5</v>
      </c>
      <c r="F18" s="9">
        <v>95</v>
      </c>
      <c r="G18" s="9">
        <f t="shared" si="0"/>
        <v>150.5</v>
      </c>
      <c r="H18" s="11">
        <v>25.08</v>
      </c>
      <c r="I18" s="11">
        <v>74.46</v>
      </c>
      <c r="J18" s="11">
        <v>73.16</v>
      </c>
      <c r="K18" s="11">
        <v>76.3</v>
      </c>
      <c r="L18" s="11">
        <v>70.04</v>
      </c>
      <c r="M18" s="11">
        <f t="shared" si="3"/>
        <v>73.49</v>
      </c>
      <c r="N18" s="14">
        <f t="shared" si="4"/>
        <v>61.825</v>
      </c>
    </row>
    <row r="19" s="1" customFormat="1" ht="25" customHeight="1" spans="1:14">
      <c r="A19" s="9">
        <v>17</v>
      </c>
      <c r="B19" s="9" t="s">
        <v>60</v>
      </c>
      <c r="C19" s="16" t="s">
        <v>61</v>
      </c>
      <c r="D19" s="10" t="s">
        <v>62</v>
      </c>
      <c r="E19" s="9">
        <v>67.5</v>
      </c>
      <c r="F19" s="9">
        <v>94.5</v>
      </c>
      <c r="G19" s="9">
        <f t="shared" si="0"/>
        <v>162</v>
      </c>
      <c r="H19" s="11">
        <v>27</v>
      </c>
      <c r="I19" s="11">
        <v>85.78</v>
      </c>
      <c r="J19" s="11">
        <v>88.08</v>
      </c>
      <c r="K19" s="11">
        <v>79.54</v>
      </c>
      <c r="L19" s="11">
        <v>80.76</v>
      </c>
      <c r="M19" s="11">
        <f t="shared" si="3"/>
        <v>83.54</v>
      </c>
      <c r="N19" s="14">
        <f t="shared" si="4"/>
        <v>68.77</v>
      </c>
    </row>
    <row r="20" s="1" customFormat="1" ht="25" customHeight="1" spans="1:14">
      <c r="A20" s="9">
        <v>18</v>
      </c>
      <c r="B20" s="9" t="s">
        <v>63</v>
      </c>
      <c r="C20" s="16" t="s">
        <v>64</v>
      </c>
      <c r="D20" s="10" t="s">
        <v>65</v>
      </c>
      <c r="E20" s="9">
        <v>72</v>
      </c>
      <c r="F20" s="9">
        <v>94.5</v>
      </c>
      <c r="G20" s="9">
        <f t="shared" si="0"/>
        <v>166.5</v>
      </c>
      <c r="H20" s="11">
        <v>27.75</v>
      </c>
      <c r="I20" s="11">
        <v>80.7</v>
      </c>
      <c r="J20" s="11">
        <v>82.86</v>
      </c>
      <c r="K20" s="11">
        <v>83.6</v>
      </c>
      <c r="L20" s="11">
        <v>82.4</v>
      </c>
      <c r="M20" s="11">
        <f t="shared" si="3"/>
        <v>82.39</v>
      </c>
      <c r="N20" s="14">
        <f t="shared" si="4"/>
        <v>68.945</v>
      </c>
    </row>
    <row r="21" s="1" customFormat="1" ht="25" customHeight="1" spans="1:14">
      <c r="A21" s="9">
        <v>19</v>
      </c>
      <c r="B21" s="9" t="s">
        <v>66</v>
      </c>
      <c r="C21" s="16" t="s">
        <v>67</v>
      </c>
      <c r="D21" s="10" t="s">
        <v>68</v>
      </c>
      <c r="E21" s="9">
        <v>97.5</v>
      </c>
      <c r="F21" s="9">
        <v>97</v>
      </c>
      <c r="G21" s="9">
        <f t="shared" si="0"/>
        <v>194.5</v>
      </c>
      <c r="H21" s="11">
        <v>32.42</v>
      </c>
      <c r="I21" s="11">
        <v>82.6</v>
      </c>
      <c r="J21" s="11">
        <v>84.7</v>
      </c>
      <c r="K21" s="11">
        <v>80.9</v>
      </c>
      <c r="L21" s="11">
        <v>82.96</v>
      </c>
      <c r="M21" s="11">
        <f t="shared" si="3"/>
        <v>82.79</v>
      </c>
      <c r="N21" s="14">
        <f t="shared" si="4"/>
        <v>73.815</v>
      </c>
    </row>
    <row r="22" s="1" customFormat="1" ht="25" customHeight="1" spans="1:14">
      <c r="A22" s="9">
        <v>20</v>
      </c>
      <c r="B22" s="9" t="s">
        <v>66</v>
      </c>
      <c r="C22" s="16" t="s">
        <v>69</v>
      </c>
      <c r="D22" s="10" t="s">
        <v>70</v>
      </c>
      <c r="E22" s="9">
        <v>81</v>
      </c>
      <c r="F22" s="9">
        <v>99</v>
      </c>
      <c r="G22" s="9">
        <f t="shared" si="0"/>
        <v>180</v>
      </c>
      <c r="H22" s="11">
        <v>30</v>
      </c>
      <c r="I22" s="11">
        <v>81.5</v>
      </c>
      <c r="J22" s="11">
        <v>82.24</v>
      </c>
      <c r="K22" s="11">
        <v>85.7</v>
      </c>
      <c r="L22" s="11">
        <v>79.6</v>
      </c>
      <c r="M22" s="11">
        <f t="shared" si="3"/>
        <v>82.26</v>
      </c>
      <c r="N22" s="14">
        <f t="shared" si="4"/>
        <v>71.13</v>
      </c>
    </row>
    <row r="23" s="1" customFormat="1" ht="25" customHeight="1" spans="1:14">
      <c r="A23" s="9">
        <v>21</v>
      </c>
      <c r="B23" s="9" t="s">
        <v>66</v>
      </c>
      <c r="C23" s="16" t="s">
        <v>71</v>
      </c>
      <c r="D23" s="10" t="s">
        <v>72</v>
      </c>
      <c r="E23" s="9">
        <v>72</v>
      </c>
      <c r="F23" s="9">
        <v>106</v>
      </c>
      <c r="G23" s="9">
        <f t="shared" si="0"/>
        <v>178</v>
      </c>
      <c r="H23" s="11">
        <v>29.67</v>
      </c>
      <c r="I23" s="11">
        <v>82.74</v>
      </c>
      <c r="J23" s="11">
        <v>85.2</v>
      </c>
      <c r="K23" s="11">
        <v>79.84</v>
      </c>
      <c r="L23" s="11">
        <v>78.56</v>
      </c>
      <c r="M23" s="11">
        <f t="shared" si="3"/>
        <v>81.585</v>
      </c>
      <c r="N23" s="14">
        <f t="shared" si="4"/>
        <v>70.4625</v>
      </c>
    </row>
    <row r="24" s="1" customFormat="1" ht="25" customHeight="1" spans="1:14">
      <c r="A24" s="9">
        <v>22</v>
      </c>
      <c r="B24" s="9" t="s">
        <v>66</v>
      </c>
      <c r="C24" s="16" t="s">
        <v>73</v>
      </c>
      <c r="D24" s="10" t="s">
        <v>74</v>
      </c>
      <c r="E24" s="9">
        <v>64.5</v>
      </c>
      <c r="F24" s="9">
        <v>106.5</v>
      </c>
      <c r="G24" s="9">
        <f t="shared" si="0"/>
        <v>171</v>
      </c>
      <c r="H24" s="11">
        <v>28.5</v>
      </c>
      <c r="I24" s="11">
        <v>83.72</v>
      </c>
      <c r="J24" s="11">
        <v>86.58</v>
      </c>
      <c r="K24" s="11">
        <v>82.24</v>
      </c>
      <c r="L24" s="11">
        <v>79.64</v>
      </c>
      <c r="M24" s="11">
        <f t="shared" si="3"/>
        <v>83.045</v>
      </c>
      <c r="N24" s="14">
        <f t="shared" si="4"/>
        <v>70.0225</v>
      </c>
    </row>
    <row r="25" s="1" customFormat="1" ht="25" customHeight="1" spans="1:14">
      <c r="A25" s="9">
        <v>23</v>
      </c>
      <c r="B25" s="9" t="s">
        <v>66</v>
      </c>
      <c r="C25" s="16" t="s">
        <v>75</v>
      </c>
      <c r="D25" s="10" t="s">
        <v>76</v>
      </c>
      <c r="E25" s="9">
        <v>75</v>
      </c>
      <c r="F25" s="9">
        <v>99</v>
      </c>
      <c r="G25" s="9">
        <f t="shared" si="0"/>
        <v>174</v>
      </c>
      <c r="H25" s="11">
        <v>29</v>
      </c>
      <c r="I25" s="11">
        <v>81.86</v>
      </c>
      <c r="J25" s="11">
        <v>84</v>
      </c>
      <c r="K25" s="11">
        <v>79.46</v>
      </c>
      <c r="L25" s="11">
        <v>80.96</v>
      </c>
      <c r="M25" s="11">
        <f t="shared" si="3"/>
        <v>81.57</v>
      </c>
      <c r="N25" s="14">
        <f t="shared" si="4"/>
        <v>69.785</v>
      </c>
    </row>
    <row r="26" s="1" customFormat="1" ht="25" customHeight="1" spans="1:14">
      <c r="A26" s="9">
        <v>24</v>
      </c>
      <c r="B26" s="9" t="s">
        <v>66</v>
      </c>
      <c r="C26" s="16" t="s">
        <v>77</v>
      </c>
      <c r="D26" s="10" t="s">
        <v>78</v>
      </c>
      <c r="E26" s="9">
        <v>85.5</v>
      </c>
      <c r="F26" s="9">
        <v>100</v>
      </c>
      <c r="G26" s="9">
        <f t="shared" si="0"/>
        <v>185.5</v>
      </c>
      <c r="H26" s="11">
        <v>30.92</v>
      </c>
      <c r="I26" s="11">
        <v>78.16</v>
      </c>
      <c r="J26" s="11">
        <v>74.84</v>
      </c>
      <c r="K26" s="11">
        <v>74.7</v>
      </c>
      <c r="L26" s="11">
        <v>82.24</v>
      </c>
      <c r="M26" s="11">
        <f t="shared" si="3"/>
        <v>77.485</v>
      </c>
      <c r="N26" s="14">
        <f t="shared" si="4"/>
        <v>69.6625</v>
      </c>
    </row>
    <row r="27" s="1" customFormat="1" ht="25" customHeight="1" spans="1:14">
      <c r="A27" s="9">
        <v>25</v>
      </c>
      <c r="B27" s="9" t="s">
        <v>66</v>
      </c>
      <c r="C27" s="16" t="s">
        <v>79</v>
      </c>
      <c r="D27" s="10" t="s">
        <v>80</v>
      </c>
      <c r="E27" s="9">
        <v>69</v>
      </c>
      <c r="F27" s="9">
        <v>96</v>
      </c>
      <c r="G27" s="9">
        <f t="shared" si="0"/>
        <v>165</v>
      </c>
      <c r="H27" s="11">
        <v>27.5</v>
      </c>
      <c r="I27" s="11">
        <v>83.12</v>
      </c>
      <c r="J27" s="11">
        <v>86.16</v>
      </c>
      <c r="K27" s="11">
        <v>84.74</v>
      </c>
      <c r="L27" s="11">
        <v>83.28</v>
      </c>
      <c r="M27" s="11">
        <f t="shared" si="3"/>
        <v>84.325</v>
      </c>
      <c r="N27" s="14">
        <f t="shared" si="4"/>
        <v>69.6625</v>
      </c>
    </row>
    <row r="28" s="1" customFormat="1" ht="25" customHeight="1" spans="1:14">
      <c r="A28" s="9">
        <v>26</v>
      </c>
      <c r="B28" s="9" t="s">
        <v>66</v>
      </c>
      <c r="C28" s="16" t="s">
        <v>81</v>
      </c>
      <c r="D28" s="10" t="s">
        <v>82</v>
      </c>
      <c r="E28" s="9">
        <v>84</v>
      </c>
      <c r="F28" s="9">
        <v>98.5</v>
      </c>
      <c r="G28" s="9">
        <f t="shared" si="0"/>
        <v>182.5</v>
      </c>
      <c r="H28" s="11">
        <v>30.42</v>
      </c>
      <c r="I28" s="11">
        <v>78.86</v>
      </c>
      <c r="J28" s="11">
        <v>77.82</v>
      </c>
      <c r="K28" s="11">
        <v>76.24</v>
      </c>
      <c r="L28" s="11">
        <v>80.6</v>
      </c>
      <c r="M28" s="11">
        <f t="shared" si="3"/>
        <v>78.38</v>
      </c>
      <c r="N28" s="14">
        <f t="shared" si="4"/>
        <v>69.61</v>
      </c>
    </row>
    <row r="29" s="1" customFormat="1" ht="25" customHeight="1" spans="1:14">
      <c r="A29" s="9">
        <v>27</v>
      </c>
      <c r="B29" s="9" t="s">
        <v>66</v>
      </c>
      <c r="C29" s="16" t="s">
        <v>83</v>
      </c>
      <c r="D29" s="10" t="s">
        <v>84</v>
      </c>
      <c r="E29" s="9">
        <v>75</v>
      </c>
      <c r="F29" s="9">
        <v>88.5</v>
      </c>
      <c r="G29" s="9">
        <f t="shared" si="0"/>
        <v>163.5</v>
      </c>
      <c r="H29" s="11">
        <v>27.25</v>
      </c>
      <c r="I29" s="11">
        <v>84.98</v>
      </c>
      <c r="J29" s="11">
        <v>86.78</v>
      </c>
      <c r="K29" s="11">
        <v>82.28</v>
      </c>
      <c r="L29" s="11">
        <v>82.8</v>
      </c>
      <c r="M29" s="11">
        <f t="shared" si="3"/>
        <v>84.21</v>
      </c>
      <c r="N29" s="14">
        <f t="shared" si="4"/>
        <v>69.355</v>
      </c>
    </row>
    <row r="30" s="1" customFormat="1" ht="25" customHeight="1" spans="1:14">
      <c r="A30" s="9">
        <v>28</v>
      </c>
      <c r="B30" s="9" t="s">
        <v>66</v>
      </c>
      <c r="C30" s="16" t="s">
        <v>85</v>
      </c>
      <c r="D30" s="10" t="s">
        <v>86</v>
      </c>
      <c r="E30" s="9">
        <v>88.5</v>
      </c>
      <c r="F30" s="9">
        <v>87.5</v>
      </c>
      <c r="G30" s="9">
        <f t="shared" si="0"/>
        <v>176</v>
      </c>
      <c r="H30" s="11">
        <v>29.33</v>
      </c>
      <c r="I30" s="11">
        <v>77.8</v>
      </c>
      <c r="J30" s="11">
        <v>80.64</v>
      </c>
      <c r="K30" s="11">
        <v>79.4</v>
      </c>
      <c r="L30" s="11">
        <v>81.48</v>
      </c>
      <c r="M30" s="11">
        <f t="shared" si="3"/>
        <v>79.83</v>
      </c>
      <c r="N30" s="14">
        <f t="shared" si="4"/>
        <v>69.245</v>
      </c>
    </row>
    <row r="31" s="1" customFormat="1" ht="25" customHeight="1" spans="1:14">
      <c r="A31" s="9">
        <v>29</v>
      </c>
      <c r="B31" s="9" t="s">
        <v>66</v>
      </c>
      <c r="C31" s="16" t="s">
        <v>87</v>
      </c>
      <c r="D31" s="10" t="s">
        <v>88</v>
      </c>
      <c r="E31" s="9">
        <v>61.5</v>
      </c>
      <c r="F31" s="9">
        <v>111.5</v>
      </c>
      <c r="G31" s="9">
        <f t="shared" si="0"/>
        <v>173</v>
      </c>
      <c r="H31" s="11">
        <v>28.83</v>
      </c>
      <c r="I31" s="11">
        <v>81.52</v>
      </c>
      <c r="J31" s="11">
        <v>83.74</v>
      </c>
      <c r="K31" s="11">
        <v>78.76</v>
      </c>
      <c r="L31" s="11">
        <v>78.76</v>
      </c>
      <c r="M31" s="11">
        <f t="shared" si="3"/>
        <v>80.695</v>
      </c>
      <c r="N31" s="14">
        <f t="shared" si="4"/>
        <v>69.1775</v>
      </c>
    </row>
    <row r="32" s="1" customFormat="1" ht="25" customHeight="1" spans="1:14">
      <c r="A32" s="9">
        <v>30</v>
      </c>
      <c r="B32" s="9" t="s">
        <v>66</v>
      </c>
      <c r="C32" s="16" t="s">
        <v>89</v>
      </c>
      <c r="D32" s="10" t="s">
        <v>90</v>
      </c>
      <c r="E32" s="9">
        <v>73.5</v>
      </c>
      <c r="F32" s="9">
        <v>96.5</v>
      </c>
      <c r="G32" s="9">
        <f t="shared" si="0"/>
        <v>170</v>
      </c>
      <c r="H32" s="11">
        <v>28.33</v>
      </c>
      <c r="I32" s="11">
        <v>82.16</v>
      </c>
      <c r="J32" s="11">
        <v>85.02</v>
      </c>
      <c r="K32" s="11">
        <v>77.66</v>
      </c>
      <c r="L32" s="11">
        <v>81.48</v>
      </c>
      <c r="M32" s="11">
        <f t="shared" si="3"/>
        <v>81.58</v>
      </c>
      <c r="N32" s="14">
        <f t="shared" si="4"/>
        <v>69.12</v>
      </c>
    </row>
    <row r="33" s="1" customFormat="1" ht="25" customHeight="1" spans="1:14">
      <c r="A33" s="9">
        <v>31</v>
      </c>
      <c r="B33" s="9" t="s">
        <v>66</v>
      </c>
      <c r="C33" s="16" t="s">
        <v>91</v>
      </c>
      <c r="D33" s="10" t="s">
        <v>92</v>
      </c>
      <c r="E33" s="9">
        <v>75</v>
      </c>
      <c r="F33" s="9">
        <v>91</v>
      </c>
      <c r="G33" s="9">
        <f t="shared" si="0"/>
        <v>166</v>
      </c>
      <c r="H33" s="11">
        <v>27.67</v>
      </c>
      <c r="I33" s="11">
        <v>82.12</v>
      </c>
      <c r="J33" s="11">
        <v>85.58</v>
      </c>
      <c r="K33" s="11">
        <v>78.8</v>
      </c>
      <c r="L33" s="11">
        <v>80.8</v>
      </c>
      <c r="M33" s="11">
        <f t="shared" si="3"/>
        <v>81.825</v>
      </c>
      <c r="N33" s="14">
        <f t="shared" si="4"/>
        <v>68.5825</v>
      </c>
    </row>
    <row r="34" s="1" customFormat="1" ht="25" customHeight="1" spans="1:14">
      <c r="A34" s="9">
        <v>32</v>
      </c>
      <c r="B34" s="9" t="s">
        <v>66</v>
      </c>
      <c r="C34" s="16" t="s">
        <v>93</v>
      </c>
      <c r="D34" s="10" t="s">
        <v>94</v>
      </c>
      <c r="E34" s="9">
        <v>69</v>
      </c>
      <c r="F34" s="9">
        <v>98</v>
      </c>
      <c r="G34" s="9">
        <f t="shared" si="0"/>
        <v>167</v>
      </c>
      <c r="H34" s="11">
        <v>27.83</v>
      </c>
      <c r="I34" s="11">
        <v>82.02</v>
      </c>
      <c r="J34" s="11">
        <v>83.68</v>
      </c>
      <c r="K34" s="11">
        <v>80.2</v>
      </c>
      <c r="L34" s="11">
        <v>79.12</v>
      </c>
      <c r="M34" s="11">
        <f t="shared" si="3"/>
        <v>81.255</v>
      </c>
      <c r="N34" s="14">
        <f t="shared" si="4"/>
        <v>68.4575</v>
      </c>
    </row>
    <row r="35" s="1" customFormat="1" ht="25" customHeight="1" spans="1:14">
      <c r="A35" s="9">
        <v>33</v>
      </c>
      <c r="B35" s="9" t="s">
        <v>66</v>
      </c>
      <c r="C35" s="16" t="s">
        <v>95</v>
      </c>
      <c r="D35" s="10" t="s">
        <v>96</v>
      </c>
      <c r="E35" s="9">
        <v>67.5</v>
      </c>
      <c r="F35" s="9">
        <v>98.5</v>
      </c>
      <c r="G35" s="9">
        <f t="shared" si="0"/>
        <v>166</v>
      </c>
      <c r="H35" s="11">
        <v>27.67</v>
      </c>
      <c r="I35" s="11">
        <v>81.14</v>
      </c>
      <c r="J35" s="11">
        <v>83.9</v>
      </c>
      <c r="K35" s="11">
        <v>79.763</v>
      </c>
      <c r="L35" s="11">
        <v>80.76</v>
      </c>
      <c r="M35" s="11">
        <f t="shared" si="3"/>
        <v>81.39075</v>
      </c>
      <c r="N35" s="14">
        <f t="shared" si="4"/>
        <v>68.365375</v>
      </c>
    </row>
    <row r="36" s="1" customFormat="1" ht="25" customHeight="1" spans="1:14">
      <c r="A36" s="9">
        <v>34</v>
      </c>
      <c r="B36" s="9" t="s">
        <v>97</v>
      </c>
      <c r="C36" s="16" t="s">
        <v>98</v>
      </c>
      <c r="D36" s="10" t="s">
        <v>99</v>
      </c>
      <c r="E36" s="9">
        <v>79.5</v>
      </c>
      <c r="F36" s="9">
        <v>108.5</v>
      </c>
      <c r="G36" s="9">
        <f t="shared" si="0"/>
        <v>188</v>
      </c>
      <c r="H36" s="11">
        <v>31.33</v>
      </c>
      <c r="I36" s="11">
        <v>82.84</v>
      </c>
      <c r="J36" s="11">
        <v>85.72</v>
      </c>
      <c r="K36" s="11">
        <v>81.8</v>
      </c>
      <c r="L36" s="11">
        <v>81.68</v>
      </c>
      <c r="M36" s="11">
        <f t="shared" si="3"/>
        <v>83.01</v>
      </c>
      <c r="N36" s="14">
        <f t="shared" si="4"/>
        <v>72.835</v>
      </c>
    </row>
    <row r="37" s="1" customFormat="1" ht="25" customHeight="1" spans="1:14">
      <c r="A37" s="9">
        <v>35</v>
      </c>
      <c r="B37" s="9" t="s">
        <v>97</v>
      </c>
      <c r="C37" s="16" t="s">
        <v>100</v>
      </c>
      <c r="D37" s="10" t="s">
        <v>101</v>
      </c>
      <c r="E37" s="9">
        <v>72</v>
      </c>
      <c r="F37" s="9">
        <v>100.5</v>
      </c>
      <c r="G37" s="9">
        <f t="shared" si="0"/>
        <v>172.5</v>
      </c>
      <c r="H37" s="11">
        <v>28.75</v>
      </c>
      <c r="I37" s="11">
        <v>81.84</v>
      </c>
      <c r="J37" s="11">
        <v>84.2</v>
      </c>
      <c r="K37" s="11">
        <v>80.56</v>
      </c>
      <c r="L37" s="11">
        <v>80.44</v>
      </c>
      <c r="M37" s="11">
        <f t="shared" si="3"/>
        <v>81.76</v>
      </c>
      <c r="N37" s="14">
        <f t="shared" si="4"/>
        <v>69.63</v>
      </c>
    </row>
    <row r="38" s="1" customFormat="1" ht="25" customHeight="1" spans="1:14">
      <c r="A38" s="9">
        <v>36</v>
      </c>
      <c r="B38" s="9" t="s">
        <v>97</v>
      </c>
      <c r="C38" s="16" t="s">
        <v>102</v>
      </c>
      <c r="D38" s="10" t="s">
        <v>103</v>
      </c>
      <c r="E38" s="9">
        <v>69</v>
      </c>
      <c r="F38" s="9">
        <v>102.5</v>
      </c>
      <c r="G38" s="9">
        <f t="shared" si="0"/>
        <v>171.5</v>
      </c>
      <c r="H38" s="11">
        <v>28.58</v>
      </c>
      <c r="I38" s="11">
        <v>81.62</v>
      </c>
      <c r="J38" s="11">
        <v>84.38</v>
      </c>
      <c r="K38" s="11">
        <v>79.1</v>
      </c>
      <c r="L38" s="11">
        <v>77.52</v>
      </c>
      <c r="M38" s="11">
        <f t="shared" si="3"/>
        <v>80.655</v>
      </c>
      <c r="N38" s="14">
        <f t="shared" si="4"/>
        <v>68.9075</v>
      </c>
    </row>
    <row r="39" s="1" customFormat="1" ht="25" customHeight="1" spans="1:14">
      <c r="A39" s="9">
        <v>37</v>
      </c>
      <c r="B39" s="9" t="s">
        <v>97</v>
      </c>
      <c r="C39" s="16" t="s">
        <v>104</v>
      </c>
      <c r="D39" s="10" t="s">
        <v>105</v>
      </c>
      <c r="E39" s="9">
        <v>63</v>
      </c>
      <c r="F39" s="9">
        <v>102</v>
      </c>
      <c r="G39" s="9">
        <f t="shared" si="0"/>
        <v>165</v>
      </c>
      <c r="H39" s="11">
        <v>27.5</v>
      </c>
      <c r="I39" s="11">
        <v>82.9</v>
      </c>
      <c r="J39" s="11">
        <v>85.82</v>
      </c>
      <c r="K39" s="11">
        <v>82.4</v>
      </c>
      <c r="L39" s="11">
        <v>79.68</v>
      </c>
      <c r="M39" s="11">
        <f t="shared" si="3"/>
        <v>82.7</v>
      </c>
      <c r="N39" s="14">
        <f t="shared" si="4"/>
        <v>68.85</v>
      </c>
    </row>
    <row r="40" s="1" customFormat="1" ht="25" customHeight="1"/>
    <row r="41" s="1" customFormat="1" ht="25" customHeight="1"/>
    <row r="42" s="1" customFormat="1" ht="25" customHeight="1"/>
    <row r="43" s="1" customFormat="1" ht="25" customHeight="1"/>
    <row r="44" s="1" customFormat="1" ht="25" customHeight="1"/>
    <row r="45" s="1" customFormat="1" ht="25" customHeight="1"/>
    <row r="46" s="1" customFormat="1" ht="25" customHeight="1"/>
    <row r="47" s="1" customFormat="1" ht="25" customHeight="1"/>
    <row r="48" s="1" customFormat="1" ht="25" customHeight="1"/>
    <row r="49" s="1" customFormat="1" ht="25" customHeight="1"/>
    <row r="50" s="1" customFormat="1" ht="25" customHeight="1"/>
    <row r="51" s="1" customFormat="1" ht="25" customHeight="1"/>
    <row r="52" s="1" customFormat="1" ht="25" customHeight="1"/>
    <row r="53" s="1" customFormat="1" ht="25" customHeight="1"/>
    <row r="54" s="1" customFormat="1" ht="25" customHeight="1"/>
    <row r="55" s="1" customFormat="1" ht="25" customHeight="1"/>
    <row r="56" s="1" customFormat="1" ht="25" customHeight="1"/>
    <row r="57" s="1" customFormat="1" ht="25" customHeight="1"/>
    <row r="58" s="1" customFormat="1" ht="25" customHeight="1"/>
    <row r="59" s="1" customFormat="1" ht="25" customHeight="1"/>
    <row r="60" s="1" customFormat="1" ht="25" customHeight="1"/>
    <row r="61" s="1" customFormat="1" ht="25" customHeight="1"/>
    <row r="62" s="1" customFormat="1" ht="25" customHeight="1"/>
    <row r="63" s="1" customFormat="1" ht="25" customHeight="1"/>
    <row r="64" s="1" customFormat="1" ht="25" customHeight="1"/>
    <row r="65" s="1" customFormat="1" ht="25" customHeight="1"/>
    <row r="66" s="1" customFormat="1" ht="25" customHeight="1"/>
    <row r="67" s="1" customFormat="1" ht="25" customHeight="1"/>
    <row r="68" s="1" customFormat="1" ht="25" customHeight="1"/>
    <row r="69" s="1" customFormat="1" ht="25" customHeight="1"/>
    <row r="70" s="1" customFormat="1" ht="25" customHeight="1"/>
    <row r="71" s="1" customFormat="1" ht="25" customHeight="1"/>
    <row r="72" s="1" customFormat="1" ht="25" customHeight="1"/>
    <row r="73" s="1" customFormat="1" ht="25" customHeight="1"/>
    <row r="74" s="1" customFormat="1" ht="25" customHeight="1"/>
    <row r="75" s="1" customFormat="1" ht="25" customHeight="1"/>
    <row r="76" s="1" customFormat="1" ht="25" customHeight="1"/>
    <row r="77" s="1" customFormat="1" ht="25" customHeight="1"/>
    <row r="78" s="1" customFormat="1" ht="25" customHeight="1"/>
    <row r="79" s="1" customFormat="1" ht="25" customHeight="1"/>
    <row r="80" s="1" customFormat="1" ht="25" customHeight="1"/>
    <row r="81" s="1" customFormat="1" ht="25" customHeight="1"/>
    <row r="82" s="1" customFormat="1" ht="25" customHeight="1"/>
    <row r="83" s="1" customFormat="1" ht="25" customHeight="1"/>
    <row r="84" s="1" customFormat="1" ht="25" customHeight="1"/>
    <row r="85" s="1" customFormat="1" ht="25" customHeight="1"/>
    <row r="86" s="1" customFormat="1" ht="25" customHeight="1"/>
    <row r="87" s="1" customFormat="1" ht="25" customHeight="1"/>
    <row r="88" s="1" customFormat="1" ht="25" customHeight="1"/>
    <row r="89" s="1" customFormat="1" ht="25" customHeight="1"/>
    <row r="90" s="1" customFormat="1" ht="25" customHeight="1"/>
    <row r="91" s="1" customFormat="1" ht="25" customHeight="1"/>
    <row r="92" s="1" customFormat="1" ht="25" customHeight="1"/>
    <row r="93" s="1" customFormat="1" ht="25" customHeight="1"/>
    <row r="94" s="1" customFormat="1" ht="25" customHeight="1"/>
    <row r="95" s="1" customFormat="1" ht="25" customHeight="1"/>
    <row r="96" s="1" customFormat="1" ht="25" customHeight="1"/>
  </sheetData>
  <mergeCells count="1">
    <mergeCell ref="A1:N1"/>
  </mergeCells>
  <pageMargins left="0.468055555555556" right="0.354166666666667" top="0.747916666666667" bottom="0.747916666666667" header="0.314583333333333" footer="0.31458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2021-08-19T03:44:00Z</dcterms:created>
  <dcterms:modified xsi:type="dcterms:W3CDTF">2022-08-30T08:42:03Z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B80899DCD3914FDDB802B737A0A99946</vt:lpwstr>
  </property>
</Properties>
</file>