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综合成绩" sheetId="14" r:id="rId1"/>
  </sheets>
  <definedNames>
    <definedName name="_xlnm._FilterDatabase" localSheetId="0" hidden="1">综合成绩!$A$2:$G$72</definedName>
  </definedNames>
  <calcPr calcId="144525"/>
</workbook>
</file>

<file path=xl/sharedStrings.xml><?xml version="1.0" encoding="utf-8"?>
<sst xmlns="http://schemas.openxmlformats.org/spreadsheetml/2006/main" count="223" uniqueCount="116">
  <si>
    <t>2023年裕安区面向全市公开选调事业单位公开招聘工作人员综合成绩</t>
  </si>
  <si>
    <t>序号</t>
  </si>
  <si>
    <t>选调单位名称</t>
  </si>
  <si>
    <t>职位代码</t>
  </si>
  <si>
    <t>准考证号</t>
  </si>
  <si>
    <t>笔试成绩</t>
  </si>
  <si>
    <t>面试成绩</t>
  </si>
  <si>
    <t>综合成绩</t>
  </si>
  <si>
    <t>区改革与发展研究中心</t>
  </si>
  <si>
    <t>001</t>
  </si>
  <si>
    <t>00102</t>
  </si>
  <si>
    <t>00104</t>
  </si>
  <si>
    <t>00105</t>
  </si>
  <si>
    <t>裕安区优化营商环境服务中心</t>
  </si>
  <si>
    <t>002</t>
  </si>
  <si>
    <t>00201</t>
  </si>
  <si>
    <t>00202</t>
  </si>
  <si>
    <t>00207</t>
  </si>
  <si>
    <t>裕安区党员干部现代远程教育管理中心</t>
  </si>
  <si>
    <t>003</t>
  </si>
  <si>
    <t>00301</t>
  </si>
  <si>
    <t>00302</t>
  </si>
  <si>
    <t>00306</t>
  </si>
  <si>
    <t>弃权</t>
  </si>
  <si>
    <t>004</t>
  </si>
  <si>
    <t>00403</t>
  </si>
  <si>
    <t>00402</t>
  </si>
  <si>
    <t>00401</t>
  </si>
  <si>
    <t>裕安区民生服务中心</t>
  </si>
  <si>
    <t>005</t>
  </si>
  <si>
    <t>00514</t>
  </si>
  <si>
    <t>00519</t>
  </si>
  <si>
    <t>00513</t>
  </si>
  <si>
    <t>00518</t>
  </si>
  <si>
    <t>00508</t>
  </si>
  <si>
    <t>00504</t>
  </si>
  <si>
    <t>裕安区中小微企业服务中心</t>
  </si>
  <si>
    <t>006</t>
  </si>
  <si>
    <t>00622</t>
  </si>
  <si>
    <t>00610</t>
  </si>
  <si>
    <t>00602</t>
  </si>
  <si>
    <t>00623</t>
  </si>
  <si>
    <t>00601</t>
  </si>
  <si>
    <t>00624</t>
  </si>
  <si>
    <t>00616</t>
  </si>
  <si>
    <t>00629</t>
  </si>
  <si>
    <t>00611</t>
  </si>
  <si>
    <t>裕安区技工学校</t>
  </si>
  <si>
    <t>007</t>
  </si>
  <si>
    <t>00712</t>
  </si>
  <si>
    <t>00707</t>
  </si>
  <si>
    <t>00705</t>
  </si>
  <si>
    <t>裕安区林业发展中心</t>
  </si>
  <si>
    <t>008</t>
  </si>
  <si>
    <t>00810</t>
  </si>
  <si>
    <t>00804</t>
  </si>
  <si>
    <t>00812</t>
  </si>
  <si>
    <t>裕安区自然资源执法检查大队</t>
  </si>
  <si>
    <t>009</t>
  </si>
  <si>
    <t>00906</t>
  </si>
  <si>
    <t>00901</t>
  </si>
  <si>
    <t>00902</t>
  </si>
  <si>
    <t>裕安区不动产登记中心</t>
  </si>
  <si>
    <t>010</t>
  </si>
  <si>
    <t>01001</t>
  </si>
  <si>
    <t>01003</t>
  </si>
  <si>
    <t>01005</t>
  </si>
  <si>
    <t>裕安区灌区管理中心</t>
  </si>
  <si>
    <t>011</t>
  </si>
  <si>
    <t>01101</t>
  </si>
  <si>
    <t>01102</t>
  </si>
  <si>
    <t>裕安区信访联合接待中心</t>
  </si>
  <si>
    <t>012</t>
  </si>
  <si>
    <t>01201</t>
  </si>
  <si>
    <t>01202</t>
  </si>
  <si>
    <t>013</t>
  </si>
  <si>
    <t>01303</t>
  </si>
  <si>
    <t>01301</t>
  </si>
  <si>
    <t>01302</t>
  </si>
  <si>
    <t>裕安区乡村振兴信息中心</t>
  </si>
  <si>
    <t>014</t>
  </si>
  <si>
    <t>01403</t>
  </si>
  <si>
    <t>01405</t>
  </si>
  <si>
    <t>01404</t>
  </si>
  <si>
    <t>裕安区招商促进中心</t>
  </si>
  <si>
    <t>015</t>
  </si>
  <si>
    <t>01502</t>
  </si>
  <si>
    <t>01505</t>
  </si>
  <si>
    <t>01504</t>
  </si>
  <si>
    <t>016</t>
  </si>
  <si>
    <t>01601</t>
  </si>
  <si>
    <t>01602</t>
  </si>
  <si>
    <t>01604</t>
  </si>
  <si>
    <t>017</t>
  </si>
  <si>
    <t>01701</t>
  </si>
  <si>
    <t>01709</t>
  </si>
  <si>
    <t>01703</t>
  </si>
  <si>
    <t>01708</t>
  </si>
  <si>
    <t>01704</t>
  </si>
  <si>
    <t>安徽六安高新技术产业开发区管理委员会</t>
  </si>
  <si>
    <t>018</t>
  </si>
  <si>
    <t>01801</t>
  </si>
  <si>
    <t>01802</t>
  </si>
  <si>
    <t>01803</t>
  </si>
  <si>
    <t>020</t>
  </si>
  <si>
    <t>02001</t>
  </si>
  <si>
    <t>02003</t>
  </si>
  <si>
    <t>02002</t>
  </si>
  <si>
    <t>裕安区中医院</t>
  </si>
  <si>
    <t>024</t>
  </si>
  <si>
    <t>02403</t>
  </si>
  <si>
    <t>02401</t>
  </si>
  <si>
    <t>裕安区妇幼保健院</t>
  </si>
  <si>
    <t>026</t>
  </si>
  <si>
    <t>02602</t>
  </si>
  <si>
    <t>02601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</si>
</sst>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73"/>
  <sheetViews>
    <sheetView tabSelected="1" workbookViewId="0">
      <selection activeCell="J4" sqref="J4"/>
    </sheetView>
  </sheetViews>
  <sheetFormatPr defaultColWidth="9" defaultRowHeight="13.5"/>
  <cols>
    <col min="1" max="1" width="7" style="2" customWidth="1"/>
    <col min="2" max="2" width="38.75" style="2" customWidth="1"/>
    <col min="3" max="3" width="10.875" style="2" customWidth="1"/>
    <col min="4" max="4" width="12.625" style="3" customWidth="1"/>
    <col min="5" max="5" width="12.125" style="2" customWidth="1"/>
    <col min="6" max="6" width="14" style="2" customWidth="1"/>
    <col min="7" max="7" width="15.5" style="2" customWidth="1"/>
    <col min="8" max="8" width="9" style="2"/>
    <col min="9" max="9" width="12.5" style="2" customWidth="1"/>
    <col min="10" max="16384" width="9" style="2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ht="24" customHeight="1" spans="1:9">
      <c r="A3" s="5">
        <v>1</v>
      </c>
      <c r="B3" s="5" t="s">
        <v>8</v>
      </c>
      <c r="C3" s="6" t="s">
        <v>9</v>
      </c>
      <c r="D3" s="6" t="s">
        <v>10</v>
      </c>
      <c r="E3" s="7">
        <v>91.4</v>
      </c>
      <c r="F3" s="7">
        <v>76.04</v>
      </c>
      <c r="G3" s="7">
        <f t="shared" ref="G3:G10" si="0">E3/1.2*0.6+F3*0.4</f>
        <v>76.116</v>
      </c>
      <c r="H3" s="8"/>
      <c r="I3" s="8"/>
    </row>
    <row r="4" s="1" customFormat="1" ht="24" customHeight="1" spans="1:9">
      <c r="A4" s="5">
        <v>2</v>
      </c>
      <c r="B4" s="5" t="s">
        <v>8</v>
      </c>
      <c r="C4" s="6" t="s">
        <v>9</v>
      </c>
      <c r="D4" s="6" t="s">
        <v>11</v>
      </c>
      <c r="E4" s="7">
        <v>91</v>
      </c>
      <c r="F4" s="7">
        <v>76.26</v>
      </c>
      <c r="G4" s="7">
        <f t="shared" si="0"/>
        <v>76.004</v>
      </c>
      <c r="H4" s="8"/>
      <c r="I4" s="8"/>
    </row>
    <row r="5" s="1" customFormat="1" ht="24" customHeight="1" spans="1:9">
      <c r="A5" s="5">
        <v>3</v>
      </c>
      <c r="B5" s="5" t="s">
        <v>8</v>
      </c>
      <c r="C5" s="6" t="s">
        <v>9</v>
      </c>
      <c r="D5" s="6" t="s">
        <v>12</v>
      </c>
      <c r="E5" s="7">
        <v>85.8</v>
      </c>
      <c r="F5" s="7">
        <v>73.68</v>
      </c>
      <c r="G5" s="7">
        <f t="shared" si="0"/>
        <v>72.372</v>
      </c>
      <c r="H5" s="8"/>
      <c r="I5" s="8"/>
    </row>
    <row r="6" s="1" customFormat="1" ht="24" customHeight="1" spans="1:9">
      <c r="A6" s="5">
        <v>4</v>
      </c>
      <c r="B6" s="5" t="s">
        <v>13</v>
      </c>
      <c r="C6" s="6" t="s">
        <v>14</v>
      </c>
      <c r="D6" s="6" t="s">
        <v>15</v>
      </c>
      <c r="E6" s="7">
        <v>96.1</v>
      </c>
      <c r="F6" s="7">
        <v>75.48</v>
      </c>
      <c r="G6" s="7">
        <f t="shared" si="0"/>
        <v>78.242</v>
      </c>
      <c r="H6" s="8"/>
      <c r="I6" s="8"/>
    </row>
    <row r="7" s="1" customFormat="1" ht="24" customHeight="1" spans="1:9">
      <c r="A7" s="5">
        <v>5</v>
      </c>
      <c r="B7" s="5" t="s">
        <v>13</v>
      </c>
      <c r="C7" s="6" t="s">
        <v>14</v>
      </c>
      <c r="D7" s="6" t="s">
        <v>16</v>
      </c>
      <c r="E7" s="7">
        <v>91.1</v>
      </c>
      <c r="F7" s="7">
        <v>75.48</v>
      </c>
      <c r="G7" s="7">
        <f t="shared" si="0"/>
        <v>75.742</v>
      </c>
      <c r="H7" s="8"/>
      <c r="I7" s="8"/>
    </row>
    <row r="8" s="1" customFormat="1" ht="24" customHeight="1" spans="1:9">
      <c r="A8" s="5">
        <v>6</v>
      </c>
      <c r="B8" s="5" t="s">
        <v>13</v>
      </c>
      <c r="C8" s="6" t="s">
        <v>14</v>
      </c>
      <c r="D8" s="6" t="s">
        <v>17</v>
      </c>
      <c r="E8" s="7">
        <v>88.6</v>
      </c>
      <c r="F8" s="7">
        <v>74.42</v>
      </c>
      <c r="G8" s="7">
        <f t="shared" si="0"/>
        <v>74.068</v>
      </c>
      <c r="H8" s="8"/>
      <c r="I8" s="8"/>
    </row>
    <row r="9" s="1" customFormat="1" ht="24" customHeight="1" spans="1:9">
      <c r="A9" s="5">
        <v>7</v>
      </c>
      <c r="B9" s="5" t="s">
        <v>18</v>
      </c>
      <c r="C9" s="6" t="s">
        <v>19</v>
      </c>
      <c r="D9" s="6" t="s">
        <v>20</v>
      </c>
      <c r="E9" s="7">
        <v>96.6</v>
      </c>
      <c r="F9" s="7">
        <v>79.38</v>
      </c>
      <c r="G9" s="7">
        <f t="shared" si="0"/>
        <v>80.052</v>
      </c>
      <c r="H9" s="8"/>
      <c r="I9" s="8"/>
    </row>
    <row r="10" s="1" customFormat="1" ht="24" customHeight="1" spans="1:9">
      <c r="A10" s="5">
        <v>9</v>
      </c>
      <c r="B10" s="5" t="s">
        <v>18</v>
      </c>
      <c r="C10" s="6" t="s">
        <v>19</v>
      </c>
      <c r="D10" s="6" t="s">
        <v>21</v>
      </c>
      <c r="E10" s="7">
        <v>82.7</v>
      </c>
      <c r="F10" s="7">
        <v>73.68</v>
      </c>
      <c r="G10" s="7">
        <f t="shared" si="0"/>
        <v>70.822</v>
      </c>
      <c r="H10" s="8"/>
      <c r="I10" s="8"/>
    </row>
    <row r="11" s="1" customFormat="1" ht="24" customHeight="1" spans="1:9">
      <c r="A11" s="5">
        <v>8</v>
      </c>
      <c r="B11" s="5" t="s">
        <v>18</v>
      </c>
      <c r="C11" s="6" t="s">
        <v>19</v>
      </c>
      <c r="D11" s="6" t="s">
        <v>22</v>
      </c>
      <c r="E11" s="7">
        <v>83.1</v>
      </c>
      <c r="F11" s="7" t="s">
        <v>23</v>
      </c>
      <c r="G11" s="7">
        <f>E11/1.2*0.6</f>
        <v>41.55</v>
      </c>
      <c r="H11" s="8"/>
      <c r="I11" s="8"/>
    </row>
    <row r="12" s="1" customFormat="1" ht="24" customHeight="1" spans="1:9">
      <c r="A12" s="5">
        <v>10</v>
      </c>
      <c r="B12" s="5" t="s">
        <v>18</v>
      </c>
      <c r="C12" s="6" t="s">
        <v>24</v>
      </c>
      <c r="D12" s="6" t="s">
        <v>25</v>
      </c>
      <c r="E12" s="7">
        <v>95.9</v>
      </c>
      <c r="F12" s="7">
        <v>74.38</v>
      </c>
      <c r="G12" s="7">
        <f>E12/1.2*0.6+F12*0.4</f>
        <v>77.702</v>
      </c>
      <c r="H12" s="8"/>
      <c r="I12" s="8"/>
    </row>
    <row r="13" s="1" customFormat="1" ht="24" customHeight="1" spans="1:9">
      <c r="A13" s="5">
        <v>12</v>
      </c>
      <c r="B13" s="5" t="s">
        <v>18</v>
      </c>
      <c r="C13" s="6" t="s">
        <v>24</v>
      </c>
      <c r="D13" s="6" t="s">
        <v>26</v>
      </c>
      <c r="E13" s="7">
        <v>79.9</v>
      </c>
      <c r="F13" s="7">
        <v>75.42</v>
      </c>
      <c r="G13" s="7">
        <f>E13/1.2*0.6+F13*0.4</f>
        <v>70.118</v>
      </c>
      <c r="H13" s="8"/>
      <c r="I13" s="8"/>
    </row>
    <row r="14" s="1" customFormat="1" ht="24" customHeight="1" spans="1:9">
      <c r="A14" s="5">
        <v>11</v>
      </c>
      <c r="B14" s="5" t="s">
        <v>18</v>
      </c>
      <c r="C14" s="6" t="s">
        <v>24</v>
      </c>
      <c r="D14" s="6" t="s">
        <v>27</v>
      </c>
      <c r="E14" s="7">
        <v>84.4</v>
      </c>
      <c r="F14" s="7" t="s">
        <v>23</v>
      </c>
      <c r="G14" s="7">
        <f>E14/1.2*0.6</f>
        <v>42.2</v>
      </c>
      <c r="H14" s="8"/>
      <c r="I14" s="8"/>
    </row>
    <row r="15" s="1" customFormat="1" ht="24" customHeight="1" spans="1:9">
      <c r="A15" s="5">
        <v>13</v>
      </c>
      <c r="B15" s="5" t="s">
        <v>28</v>
      </c>
      <c r="C15" s="6" t="s">
        <v>29</v>
      </c>
      <c r="D15" s="6" t="s">
        <v>30</v>
      </c>
      <c r="E15" s="7">
        <v>94</v>
      </c>
      <c r="F15" s="7">
        <v>75.6</v>
      </c>
      <c r="G15" s="7">
        <f t="shared" ref="G15:G28" si="1">E15/1.2*0.6+F15*0.4</f>
        <v>77.24</v>
      </c>
      <c r="H15" s="8"/>
      <c r="I15" s="8"/>
    </row>
    <row r="16" s="1" customFormat="1" ht="24" customHeight="1" spans="1:9">
      <c r="A16" s="5">
        <v>16</v>
      </c>
      <c r="B16" s="5" t="s">
        <v>28</v>
      </c>
      <c r="C16" s="6" t="s">
        <v>29</v>
      </c>
      <c r="D16" s="6" t="s">
        <v>31</v>
      </c>
      <c r="E16" s="7">
        <v>89.3</v>
      </c>
      <c r="F16" s="7">
        <v>77</v>
      </c>
      <c r="G16" s="7">
        <f t="shared" si="1"/>
        <v>75.45</v>
      </c>
      <c r="H16" s="8"/>
      <c r="I16" s="8"/>
    </row>
    <row r="17" s="1" customFormat="1" ht="24" customHeight="1" spans="1:9">
      <c r="A17" s="5">
        <v>15</v>
      </c>
      <c r="B17" s="5" t="s">
        <v>28</v>
      </c>
      <c r="C17" s="6" t="s">
        <v>29</v>
      </c>
      <c r="D17" s="6" t="s">
        <v>32</v>
      </c>
      <c r="E17" s="7">
        <v>89.4</v>
      </c>
      <c r="F17" s="7">
        <v>76.64</v>
      </c>
      <c r="G17" s="7">
        <f t="shared" si="1"/>
        <v>75.356</v>
      </c>
      <c r="H17" s="8"/>
      <c r="I17" s="8"/>
    </row>
    <row r="18" s="1" customFormat="1" ht="24" customHeight="1" spans="1:9">
      <c r="A18" s="5">
        <v>14</v>
      </c>
      <c r="B18" s="5" t="s">
        <v>28</v>
      </c>
      <c r="C18" s="6" t="s">
        <v>29</v>
      </c>
      <c r="D18" s="6" t="s">
        <v>33</v>
      </c>
      <c r="E18" s="7">
        <v>89.6</v>
      </c>
      <c r="F18" s="7">
        <v>75</v>
      </c>
      <c r="G18" s="7">
        <f t="shared" si="1"/>
        <v>74.8</v>
      </c>
      <c r="H18" s="8"/>
      <c r="I18" s="8"/>
    </row>
    <row r="19" s="1" customFormat="1" ht="24" customHeight="1" spans="1:9">
      <c r="A19" s="5">
        <v>18</v>
      </c>
      <c r="B19" s="5" t="s">
        <v>28</v>
      </c>
      <c r="C19" s="6" t="s">
        <v>29</v>
      </c>
      <c r="D19" s="6" t="s">
        <v>34</v>
      </c>
      <c r="E19" s="7">
        <v>88.4</v>
      </c>
      <c r="F19" s="7">
        <v>74.68</v>
      </c>
      <c r="G19" s="7">
        <f t="shared" si="1"/>
        <v>74.072</v>
      </c>
      <c r="H19" s="8"/>
      <c r="I19" s="8"/>
    </row>
    <row r="20" s="1" customFormat="1" ht="24" customHeight="1" spans="1:9">
      <c r="A20" s="5">
        <v>17</v>
      </c>
      <c r="B20" s="5" t="s">
        <v>28</v>
      </c>
      <c r="C20" s="6" t="s">
        <v>29</v>
      </c>
      <c r="D20" s="6" t="s">
        <v>35</v>
      </c>
      <c r="E20" s="7">
        <v>89.1</v>
      </c>
      <c r="F20" s="7">
        <v>73.6</v>
      </c>
      <c r="G20" s="7">
        <f t="shared" si="1"/>
        <v>73.99</v>
      </c>
      <c r="H20" s="8"/>
      <c r="I20" s="8"/>
    </row>
    <row r="21" s="1" customFormat="1" ht="24" customHeight="1" spans="1:9">
      <c r="A21" s="5">
        <v>19</v>
      </c>
      <c r="B21" s="5" t="s">
        <v>36</v>
      </c>
      <c r="C21" s="6" t="s">
        <v>37</v>
      </c>
      <c r="D21" s="6" t="s">
        <v>38</v>
      </c>
      <c r="E21" s="7">
        <v>95.8</v>
      </c>
      <c r="F21" s="7">
        <v>76</v>
      </c>
      <c r="G21" s="7">
        <f t="shared" si="1"/>
        <v>78.3</v>
      </c>
      <c r="H21" s="8"/>
      <c r="I21" s="8"/>
    </row>
    <row r="22" s="1" customFormat="1" ht="24" customHeight="1" spans="1:9">
      <c r="A22" s="5">
        <v>20</v>
      </c>
      <c r="B22" s="5" t="s">
        <v>36</v>
      </c>
      <c r="C22" s="6" t="s">
        <v>37</v>
      </c>
      <c r="D22" s="6" t="s">
        <v>39</v>
      </c>
      <c r="E22" s="7">
        <v>92.6</v>
      </c>
      <c r="F22" s="7">
        <v>77.7</v>
      </c>
      <c r="G22" s="7">
        <f t="shared" si="1"/>
        <v>77.38</v>
      </c>
      <c r="H22" s="8"/>
      <c r="I22" s="8"/>
    </row>
    <row r="23" s="1" customFormat="1" ht="24" customHeight="1" spans="1:9">
      <c r="A23" s="5">
        <v>22</v>
      </c>
      <c r="B23" s="5" t="s">
        <v>36</v>
      </c>
      <c r="C23" s="6" t="s">
        <v>37</v>
      </c>
      <c r="D23" s="6" t="s">
        <v>40</v>
      </c>
      <c r="E23" s="7">
        <v>91.6</v>
      </c>
      <c r="F23" s="7">
        <v>76.32</v>
      </c>
      <c r="G23" s="7">
        <f t="shared" si="1"/>
        <v>76.328</v>
      </c>
      <c r="H23" s="8"/>
      <c r="I23" s="8"/>
    </row>
    <row r="24" s="1" customFormat="1" ht="24" customHeight="1" spans="1:9">
      <c r="A24" s="5">
        <v>21</v>
      </c>
      <c r="B24" s="5" t="s">
        <v>36</v>
      </c>
      <c r="C24" s="6" t="s">
        <v>37</v>
      </c>
      <c r="D24" s="6" t="s">
        <v>41</v>
      </c>
      <c r="E24" s="7">
        <v>92.4</v>
      </c>
      <c r="F24" s="7">
        <v>74.84</v>
      </c>
      <c r="G24" s="7">
        <f t="shared" si="1"/>
        <v>76.136</v>
      </c>
      <c r="H24" s="8"/>
      <c r="I24" s="8"/>
    </row>
    <row r="25" s="1" customFormat="1" ht="24" customHeight="1" spans="1:9">
      <c r="A25" s="5">
        <v>23</v>
      </c>
      <c r="B25" s="5" t="s">
        <v>36</v>
      </c>
      <c r="C25" s="6" t="s">
        <v>37</v>
      </c>
      <c r="D25" s="6" t="s">
        <v>42</v>
      </c>
      <c r="E25" s="7">
        <v>91.3</v>
      </c>
      <c r="F25" s="7">
        <v>75.4</v>
      </c>
      <c r="G25" s="7">
        <f t="shared" si="1"/>
        <v>75.81</v>
      </c>
      <c r="H25" s="8"/>
      <c r="I25" s="8"/>
    </row>
    <row r="26" s="1" customFormat="1" ht="24" customHeight="1" spans="1:9">
      <c r="A26" s="5">
        <v>27</v>
      </c>
      <c r="B26" s="5" t="s">
        <v>36</v>
      </c>
      <c r="C26" s="6" t="s">
        <v>37</v>
      </c>
      <c r="D26" s="6" t="s">
        <v>43</v>
      </c>
      <c r="E26" s="7">
        <v>87.4</v>
      </c>
      <c r="F26" s="7">
        <v>77.02</v>
      </c>
      <c r="G26" s="7">
        <f t="shared" si="1"/>
        <v>74.508</v>
      </c>
      <c r="H26" s="8"/>
      <c r="I26" s="8"/>
    </row>
    <row r="27" s="1" customFormat="1" ht="24" customHeight="1" spans="1:9">
      <c r="A27" s="5">
        <v>25</v>
      </c>
      <c r="B27" s="5" t="s">
        <v>36</v>
      </c>
      <c r="C27" s="6" t="s">
        <v>37</v>
      </c>
      <c r="D27" s="6" t="s">
        <v>44</v>
      </c>
      <c r="E27" s="7">
        <v>88.3</v>
      </c>
      <c r="F27" s="7">
        <v>75.46</v>
      </c>
      <c r="G27" s="7">
        <f t="shared" si="1"/>
        <v>74.334</v>
      </c>
      <c r="H27" s="8"/>
      <c r="I27" s="8"/>
    </row>
    <row r="28" s="1" customFormat="1" ht="24" customHeight="1" spans="1:9">
      <c r="A28" s="5">
        <v>26</v>
      </c>
      <c r="B28" s="5" t="s">
        <v>36</v>
      </c>
      <c r="C28" s="6" t="s">
        <v>37</v>
      </c>
      <c r="D28" s="6" t="s">
        <v>45</v>
      </c>
      <c r="E28" s="7">
        <v>88.2</v>
      </c>
      <c r="F28" s="7">
        <v>72.54</v>
      </c>
      <c r="G28" s="7">
        <f t="shared" si="1"/>
        <v>73.116</v>
      </c>
      <c r="H28" s="8"/>
      <c r="I28" s="8"/>
    </row>
    <row r="29" s="1" customFormat="1" ht="24" customHeight="1" spans="1:9">
      <c r="A29" s="5">
        <v>24</v>
      </c>
      <c r="B29" s="5" t="s">
        <v>36</v>
      </c>
      <c r="C29" s="6" t="s">
        <v>37</v>
      </c>
      <c r="D29" s="6" t="s">
        <v>46</v>
      </c>
      <c r="E29" s="7">
        <v>89.6</v>
      </c>
      <c r="F29" s="7" t="s">
        <v>23</v>
      </c>
      <c r="G29" s="7">
        <f>E29/1.2*0.6</f>
        <v>44.8</v>
      </c>
      <c r="H29" s="8"/>
      <c r="I29" s="8"/>
    </row>
    <row r="30" s="1" customFormat="1" ht="24" customHeight="1" spans="1:9">
      <c r="A30" s="5">
        <v>28</v>
      </c>
      <c r="B30" s="5" t="s">
        <v>47</v>
      </c>
      <c r="C30" s="6" t="s">
        <v>48</v>
      </c>
      <c r="D30" s="6" t="s">
        <v>49</v>
      </c>
      <c r="E30" s="7">
        <v>99.6</v>
      </c>
      <c r="F30" s="7">
        <v>75.72</v>
      </c>
      <c r="G30" s="7">
        <f t="shared" ref="G30:G40" si="2">E30/1.2*0.6+F30*0.4</f>
        <v>80.088</v>
      </c>
      <c r="H30" s="8"/>
      <c r="I30" s="8"/>
    </row>
    <row r="31" s="1" customFormat="1" ht="24" customHeight="1" spans="1:9">
      <c r="A31" s="5">
        <v>30</v>
      </c>
      <c r="B31" s="5" t="s">
        <v>47</v>
      </c>
      <c r="C31" s="6" t="s">
        <v>48</v>
      </c>
      <c r="D31" s="6" t="s">
        <v>50</v>
      </c>
      <c r="E31" s="7">
        <v>93.4</v>
      </c>
      <c r="F31" s="7">
        <v>74.86</v>
      </c>
      <c r="G31" s="7">
        <f t="shared" si="2"/>
        <v>76.644</v>
      </c>
      <c r="H31" s="8"/>
      <c r="I31" s="8"/>
    </row>
    <row r="32" s="1" customFormat="1" ht="24" customHeight="1" spans="1:9">
      <c r="A32" s="5">
        <v>29</v>
      </c>
      <c r="B32" s="5" t="s">
        <v>47</v>
      </c>
      <c r="C32" s="6" t="s">
        <v>48</v>
      </c>
      <c r="D32" s="6" t="s">
        <v>51</v>
      </c>
      <c r="E32" s="7">
        <v>93.5</v>
      </c>
      <c r="F32" s="7">
        <v>72.56</v>
      </c>
      <c r="G32" s="7">
        <f t="shared" si="2"/>
        <v>75.774</v>
      </c>
      <c r="H32" s="8"/>
      <c r="I32" s="8"/>
    </row>
    <row r="33" s="1" customFormat="1" ht="24" customHeight="1" spans="1:9">
      <c r="A33" s="5">
        <v>32</v>
      </c>
      <c r="B33" s="5" t="s">
        <v>52</v>
      </c>
      <c r="C33" s="6" t="s">
        <v>53</v>
      </c>
      <c r="D33" s="6" t="s">
        <v>54</v>
      </c>
      <c r="E33" s="7">
        <v>92.3</v>
      </c>
      <c r="F33" s="7">
        <v>74.72</v>
      </c>
      <c r="G33" s="7">
        <f t="shared" si="2"/>
        <v>76.038</v>
      </c>
      <c r="H33" s="8"/>
      <c r="I33" s="8"/>
    </row>
    <row r="34" s="1" customFormat="1" ht="24" customHeight="1" spans="1:9">
      <c r="A34" s="5">
        <v>31</v>
      </c>
      <c r="B34" s="5" t="s">
        <v>52</v>
      </c>
      <c r="C34" s="6" t="s">
        <v>53</v>
      </c>
      <c r="D34" s="6" t="s">
        <v>55</v>
      </c>
      <c r="E34" s="7">
        <v>92.6</v>
      </c>
      <c r="F34" s="7">
        <v>73.7</v>
      </c>
      <c r="G34" s="7">
        <f t="shared" si="2"/>
        <v>75.78</v>
      </c>
      <c r="H34" s="8"/>
      <c r="I34" s="8"/>
    </row>
    <row r="35" s="1" customFormat="1" ht="24" customHeight="1" spans="1:9">
      <c r="A35" s="5">
        <v>33</v>
      </c>
      <c r="B35" s="5" t="s">
        <v>52</v>
      </c>
      <c r="C35" s="6" t="s">
        <v>53</v>
      </c>
      <c r="D35" s="6" t="s">
        <v>56</v>
      </c>
      <c r="E35" s="7">
        <v>90.1</v>
      </c>
      <c r="F35" s="7">
        <v>71.28</v>
      </c>
      <c r="G35" s="7">
        <f t="shared" si="2"/>
        <v>73.562</v>
      </c>
      <c r="H35" s="8"/>
      <c r="I35" s="8"/>
    </row>
    <row r="36" s="1" customFormat="1" ht="24" customHeight="1" spans="1:9">
      <c r="A36" s="5">
        <v>34</v>
      </c>
      <c r="B36" s="5" t="s">
        <v>57</v>
      </c>
      <c r="C36" s="6" t="s">
        <v>58</v>
      </c>
      <c r="D36" s="6" t="s">
        <v>59</v>
      </c>
      <c r="E36" s="7">
        <v>93.9</v>
      </c>
      <c r="F36" s="7">
        <v>78.14</v>
      </c>
      <c r="G36" s="7">
        <f t="shared" si="2"/>
        <v>78.206</v>
      </c>
      <c r="H36" s="8"/>
      <c r="I36" s="8"/>
    </row>
    <row r="37" s="1" customFormat="1" ht="24" customHeight="1" spans="1:9">
      <c r="A37" s="5">
        <v>35</v>
      </c>
      <c r="B37" s="5" t="s">
        <v>57</v>
      </c>
      <c r="C37" s="6" t="s">
        <v>58</v>
      </c>
      <c r="D37" s="6" t="s">
        <v>60</v>
      </c>
      <c r="E37" s="7">
        <v>85.6</v>
      </c>
      <c r="F37" s="7">
        <v>74.84</v>
      </c>
      <c r="G37" s="7">
        <f t="shared" si="2"/>
        <v>72.736</v>
      </c>
      <c r="H37" s="8"/>
      <c r="I37" s="8"/>
    </row>
    <row r="38" s="1" customFormat="1" ht="24" customHeight="1" spans="1:9">
      <c r="A38" s="5">
        <v>36</v>
      </c>
      <c r="B38" s="5" t="s">
        <v>57</v>
      </c>
      <c r="C38" s="6" t="s">
        <v>58</v>
      </c>
      <c r="D38" s="6" t="s">
        <v>61</v>
      </c>
      <c r="E38" s="7">
        <v>83.3</v>
      </c>
      <c r="F38" s="7">
        <v>73.48</v>
      </c>
      <c r="G38" s="7">
        <f t="shared" si="2"/>
        <v>71.042</v>
      </c>
      <c r="H38" s="8"/>
      <c r="I38" s="8"/>
    </row>
    <row r="39" s="1" customFormat="1" ht="24" customHeight="1" spans="1:9">
      <c r="A39" s="5">
        <v>37</v>
      </c>
      <c r="B39" s="5" t="s">
        <v>62</v>
      </c>
      <c r="C39" s="6" t="s">
        <v>63</v>
      </c>
      <c r="D39" s="6" t="s">
        <v>64</v>
      </c>
      <c r="E39" s="7">
        <v>92.5</v>
      </c>
      <c r="F39" s="7">
        <v>76.02</v>
      </c>
      <c r="G39" s="7">
        <f t="shared" si="2"/>
        <v>76.658</v>
      </c>
      <c r="H39" s="8"/>
      <c r="I39" s="8"/>
    </row>
    <row r="40" s="1" customFormat="1" ht="24" customHeight="1" spans="1:9">
      <c r="A40" s="5">
        <v>38</v>
      </c>
      <c r="B40" s="5" t="s">
        <v>62</v>
      </c>
      <c r="C40" s="6" t="s">
        <v>63</v>
      </c>
      <c r="D40" s="6" t="s">
        <v>65</v>
      </c>
      <c r="E40" s="7">
        <v>88.5</v>
      </c>
      <c r="F40" s="7">
        <v>77.2</v>
      </c>
      <c r="G40" s="7">
        <f t="shared" si="2"/>
        <v>75.13</v>
      </c>
      <c r="H40" s="8"/>
      <c r="I40" s="8"/>
    </row>
    <row r="41" s="1" customFormat="1" ht="24" customHeight="1" spans="1:9">
      <c r="A41" s="5">
        <v>39</v>
      </c>
      <c r="B41" s="5" t="s">
        <v>62</v>
      </c>
      <c r="C41" s="6" t="s">
        <v>63</v>
      </c>
      <c r="D41" s="6" t="s">
        <v>66</v>
      </c>
      <c r="E41" s="7">
        <v>86.5</v>
      </c>
      <c r="F41" s="7" t="s">
        <v>23</v>
      </c>
      <c r="G41" s="7">
        <f>E41/1.2*0.6</f>
        <v>43.25</v>
      </c>
      <c r="H41" s="8"/>
      <c r="I41" s="8"/>
    </row>
    <row r="42" s="2" customFormat="1" ht="24" customHeight="1" spans="1:10">
      <c r="A42" s="5">
        <v>40</v>
      </c>
      <c r="B42" s="5" t="s">
        <v>67</v>
      </c>
      <c r="C42" s="6" t="s">
        <v>68</v>
      </c>
      <c r="D42" s="6" t="s">
        <v>69</v>
      </c>
      <c r="E42" s="7">
        <v>96.1</v>
      </c>
      <c r="F42" s="7">
        <v>79.32</v>
      </c>
      <c r="G42" s="7">
        <f t="shared" ref="G42:G69" si="3">E42/1.2*0.6+F42*0.4</f>
        <v>79.778</v>
      </c>
      <c r="H42" s="8"/>
      <c r="I42" s="8"/>
      <c r="J42" s="1"/>
    </row>
    <row r="43" s="2" customFormat="1" ht="24" customHeight="1" spans="1:10">
      <c r="A43" s="5">
        <v>41</v>
      </c>
      <c r="B43" s="5" t="s">
        <v>67</v>
      </c>
      <c r="C43" s="6" t="s">
        <v>68</v>
      </c>
      <c r="D43" s="6" t="s">
        <v>70</v>
      </c>
      <c r="E43" s="7">
        <v>87.1</v>
      </c>
      <c r="F43" s="7">
        <v>74.36</v>
      </c>
      <c r="G43" s="7">
        <f t="shared" si="3"/>
        <v>73.294</v>
      </c>
      <c r="H43" s="8"/>
      <c r="I43" s="8"/>
      <c r="J43" s="1"/>
    </row>
    <row r="44" s="2" customFormat="1" ht="24" customHeight="1" spans="1:10">
      <c r="A44" s="5">
        <v>42</v>
      </c>
      <c r="B44" s="5" t="s">
        <v>71</v>
      </c>
      <c r="C44" s="6" t="s">
        <v>72</v>
      </c>
      <c r="D44" s="6" t="s">
        <v>73</v>
      </c>
      <c r="E44" s="7">
        <v>94.6</v>
      </c>
      <c r="F44" s="7">
        <v>75.08</v>
      </c>
      <c r="G44" s="7">
        <f t="shared" si="3"/>
        <v>77.332</v>
      </c>
      <c r="H44" s="8"/>
      <c r="I44" s="8"/>
      <c r="J44" s="1"/>
    </row>
    <row r="45" s="2" customFormat="1" ht="24" customHeight="1" spans="1:10">
      <c r="A45" s="5">
        <v>43</v>
      </c>
      <c r="B45" s="5" t="s">
        <v>71</v>
      </c>
      <c r="C45" s="6" t="s">
        <v>72</v>
      </c>
      <c r="D45" s="6" t="s">
        <v>74</v>
      </c>
      <c r="E45" s="7">
        <v>85.2</v>
      </c>
      <c r="F45" s="7">
        <v>76.12</v>
      </c>
      <c r="G45" s="7">
        <f t="shared" si="3"/>
        <v>73.048</v>
      </c>
      <c r="H45" s="8"/>
      <c r="I45" s="8"/>
      <c r="J45" s="1"/>
    </row>
    <row r="46" s="2" customFormat="1" ht="24" customHeight="1" spans="1:10">
      <c r="A46" s="5">
        <v>44</v>
      </c>
      <c r="B46" s="6" t="s">
        <v>71</v>
      </c>
      <c r="C46" s="6" t="s">
        <v>75</v>
      </c>
      <c r="D46" s="6" t="s">
        <v>76</v>
      </c>
      <c r="E46" s="7">
        <v>90.1</v>
      </c>
      <c r="F46" s="7">
        <v>75.2</v>
      </c>
      <c r="G46" s="7">
        <f t="shared" si="3"/>
        <v>75.13</v>
      </c>
      <c r="H46" s="8"/>
      <c r="I46" s="8"/>
      <c r="J46" s="1"/>
    </row>
    <row r="47" s="2" customFormat="1" ht="24" customHeight="1" spans="1:10">
      <c r="A47" s="5">
        <v>45</v>
      </c>
      <c r="B47" s="6" t="s">
        <v>71</v>
      </c>
      <c r="C47" s="6" t="s">
        <v>75</v>
      </c>
      <c r="D47" s="6" t="s">
        <v>77</v>
      </c>
      <c r="E47" s="7">
        <v>85.4</v>
      </c>
      <c r="F47" s="7">
        <v>74.82</v>
      </c>
      <c r="G47" s="7">
        <f t="shared" si="3"/>
        <v>72.628</v>
      </c>
      <c r="H47" s="8"/>
      <c r="I47" s="8"/>
      <c r="J47" s="1"/>
    </row>
    <row r="48" s="2" customFormat="1" ht="24" customHeight="1" spans="1:10">
      <c r="A48" s="5">
        <v>46</v>
      </c>
      <c r="B48" s="6" t="s">
        <v>71</v>
      </c>
      <c r="C48" s="6" t="s">
        <v>75</v>
      </c>
      <c r="D48" s="6" t="s">
        <v>78</v>
      </c>
      <c r="E48" s="7">
        <v>85.4</v>
      </c>
      <c r="F48" s="7">
        <v>73.66</v>
      </c>
      <c r="G48" s="7">
        <f t="shared" si="3"/>
        <v>72.164</v>
      </c>
      <c r="H48" s="8"/>
      <c r="I48" s="8"/>
      <c r="J48" s="1"/>
    </row>
    <row r="49" s="2" customFormat="1" ht="24" customHeight="1" spans="1:10">
      <c r="A49" s="5">
        <v>47</v>
      </c>
      <c r="B49" s="5" t="s">
        <v>79</v>
      </c>
      <c r="C49" s="5" t="s">
        <v>80</v>
      </c>
      <c r="D49" s="6" t="s">
        <v>81</v>
      </c>
      <c r="E49" s="7">
        <v>94</v>
      </c>
      <c r="F49" s="7">
        <v>76.3</v>
      </c>
      <c r="G49" s="7">
        <f t="shared" si="3"/>
        <v>77.52</v>
      </c>
      <c r="H49" s="8"/>
      <c r="I49" s="8"/>
      <c r="J49" s="1"/>
    </row>
    <row r="50" s="2" customFormat="1" ht="24" customHeight="1" spans="1:10">
      <c r="A50" s="5">
        <v>48</v>
      </c>
      <c r="B50" s="5" t="s">
        <v>79</v>
      </c>
      <c r="C50" s="5" t="s">
        <v>80</v>
      </c>
      <c r="D50" s="6" t="s">
        <v>82</v>
      </c>
      <c r="E50" s="7">
        <v>93.4</v>
      </c>
      <c r="F50" s="7">
        <v>74.6</v>
      </c>
      <c r="G50" s="7">
        <f t="shared" si="3"/>
        <v>76.54</v>
      </c>
      <c r="H50" s="8"/>
      <c r="I50" s="8"/>
      <c r="J50" s="1"/>
    </row>
    <row r="51" s="2" customFormat="1" ht="24" customHeight="1" spans="1:10">
      <c r="A51" s="5">
        <v>49</v>
      </c>
      <c r="B51" s="5" t="s">
        <v>79</v>
      </c>
      <c r="C51" s="5" t="s">
        <v>80</v>
      </c>
      <c r="D51" s="6" t="s">
        <v>83</v>
      </c>
      <c r="E51" s="7">
        <v>87.4</v>
      </c>
      <c r="F51" s="7">
        <v>73.7</v>
      </c>
      <c r="G51" s="7">
        <f t="shared" si="3"/>
        <v>73.18</v>
      </c>
      <c r="H51" s="8"/>
      <c r="I51" s="8"/>
      <c r="J51" s="1"/>
    </row>
    <row r="52" s="2" customFormat="1" ht="24" customHeight="1" spans="1:10">
      <c r="A52" s="5">
        <v>50</v>
      </c>
      <c r="B52" s="5" t="s">
        <v>84</v>
      </c>
      <c r="C52" s="6" t="s">
        <v>85</v>
      </c>
      <c r="D52" s="6" t="s">
        <v>86</v>
      </c>
      <c r="E52" s="7">
        <v>97.7</v>
      </c>
      <c r="F52" s="7">
        <v>76.4</v>
      </c>
      <c r="G52" s="7">
        <f t="shared" si="3"/>
        <v>79.41</v>
      </c>
      <c r="H52" s="8"/>
      <c r="I52" s="8"/>
      <c r="J52" s="1"/>
    </row>
    <row r="53" s="2" customFormat="1" ht="24" customHeight="1" spans="1:10">
      <c r="A53" s="5">
        <v>51</v>
      </c>
      <c r="B53" s="5" t="s">
        <v>84</v>
      </c>
      <c r="C53" s="6" t="s">
        <v>85</v>
      </c>
      <c r="D53" s="6" t="s">
        <v>87</v>
      </c>
      <c r="E53" s="7">
        <v>91.3</v>
      </c>
      <c r="F53" s="7">
        <v>72.8</v>
      </c>
      <c r="G53" s="7">
        <f t="shared" si="3"/>
        <v>74.77</v>
      </c>
      <c r="H53" s="8"/>
      <c r="I53" s="8"/>
      <c r="J53" s="1"/>
    </row>
    <row r="54" s="2" customFormat="1" ht="24" customHeight="1" spans="1:10">
      <c r="A54" s="5">
        <v>52</v>
      </c>
      <c r="B54" s="5" t="s">
        <v>84</v>
      </c>
      <c r="C54" s="6" t="s">
        <v>85</v>
      </c>
      <c r="D54" s="6" t="s">
        <v>88</v>
      </c>
      <c r="E54" s="7">
        <v>86.4</v>
      </c>
      <c r="F54" s="7">
        <v>75.7</v>
      </c>
      <c r="G54" s="7">
        <f t="shared" si="3"/>
        <v>73.48</v>
      </c>
      <c r="H54" s="8"/>
      <c r="I54" s="8"/>
      <c r="J54" s="1"/>
    </row>
    <row r="55" s="2" customFormat="1" ht="24" customHeight="1" spans="1:10">
      <c r="A55" s="5">
        <v>53</v>
      </c>
      <c r="B55" s="5" t="s">
        <v>84</v>
      </c>
      <c r="C55" s="6" t="s">
        <v>89</v>
      </c>
      <c r="D55" s="6" t="s">
        <v>90</v>
      </c>
      <c r="E55" s="7">
        <v>90.8</v>
      </c>
      <c r="F55" s="7">
        <v>78.3</v>
      </c>
      <c r="G55" s="7">
        <f t="shared" si="3"/>
        <v>76.72</v>
      </c>
      <c r="H55" s="8"/>
      <c r="I55" s="8"/>
      <c r="J55" s="1"/>
    </row>
    <row r="56" s="2" customFormat="1" ht="24" customHeight="1" spans="1:10">
      <c r="A56" s="5">
        <v>54</v>
      </c>
      <c r="B56" s="5" t="s">
        <v>84</v>
      </c>
      <c r="C56" s="6" t="s">
        <v>89</v>
      </c>
      <c r="D56" s="6" t="s">
        <v>91</v>
      </c>
      <c r="E56" s="7">
        <v>87.6</v>
      </c>
      <c r="F56" s="7">
        <v>74.2</v>
      </c>
      <c r="G56" s="7">
        <f t="shared" si="3"/>
        <v>73.48</v>
      </c>
      <c r="H56" s="8"/>
      <c r="I56" s="8"/>
      <c r="J56" s="1"/>
    </row>
    <row r="57" s="2" customFormat="1" ht="24" customHeight="1" spans="1:10">
      <c r="A57" s="5">
        <v>55</v>
      </c>
      <c r="B57" s="5" t="s">
        <v>84</v>
      </c>
      <c r="C57" s="6" t="s">
        <v>89</v>
      </c>
      <c r="D57" s="6" t="s">
        <v>92</v>
      </c>
      <c r="E57" s="7">
        <v>79.2</v>
      </c>
      <c r="F57" s="7">
        <v>74.5</v>
      </c>
      <c r="G57" s="7">
        <f t="shared" si="3"/>
        <v>69.4</v>
      </c>
      <c r="H57" s="8"/>
      <c r="I57" s="8"/>
      <c r="J57" s="1"/>
    </row>
    <row r="58" s="2" customFormat="1" ht="24" customHeight="1" spans="1:10">
      <c r="A58" s="5">
        <v>56</v>
      </c>
      <c r="B58" s="5" t="s">
        <v>84</v>
      </c>
      <c r="C58" s="6" t="s">
        <v>93</v>
      </c>
      <c r="D58" s="6" t="s">
        <v>94</v>
      </c>
      <c r="E58" s="7">
        <v>87.9</v>
      </c>
      <c r="F58" s="7">
        <v>79.8</v>
      </c>
      <c r="G58" s="7">
        <f t="shared" si="3"/>
        <v>75.87</v>
      </c>
      <c r="H58" s="8"/>
      <c r="I58" s="8"/>
      <c r="J58" s="1"/>
    </row>
    <row r="59" s="2" customFormat="1" ht="24" customHeight="1" spans="1:10">
      <c r="A59" s="5">
        <v>58</v>
      </c>
      <c r="B59" s="5" t="s">
        <v>84</v>
      </c>
      <c r="C59" s="6" t="s">
        <v>93</v>
      </c>
      <c r="D59" s="6" t="s">
        <v>95</v>
      </c>
      <c r="E59" s="7">
        <v>84.6</v>
      </c>
      <c r="F59" s="7">
        <v>79</v>
      </c>
      <c r="G59" s="7">
        <f t="shared" si="3"/>
        <v>73.9</v>
      </c>
      <c r="H59" s="8"/>
      <c r="I59" s="8"/>
      <c r="J59" s="1"/>
    </row>
    <row r="60" s="2" customFormat="1" ht="24" customHeight="1" spans="1:10">
      <c r="A60" s="5">
        <v>57</v>
      </c>
      <c r="B60" s="5" t="s">
        <v>84</v>
      </c>
      <c r="C60" s="6" t="s">
        <v>93</v>
      </c>
      <c r="D60" s="6" t="s">
        <v>96</v>
      </c>
      <c r="E60" s="7">
        <v>85.1</v>
      </c>
      <c r="F60" s="7">
        <v>75.7</v>
      </c>
      <c r="G60" s="7">
        <f t="shared" si="3"/>
        <v>72.83</v>
      </c>
      <c r="H60" s="8"/>
      <c r="I60" s="8"/>
      <c r="J60" s="1"/>
    </row>
    <row r="61" s="2" customFormat="1" ht="24" customHeight="1" spans="1:10">
      <c r="A61" s="5">
        <v>59</v>
      </c>
      <c r="B61" s="5" t="s">
        <v>84</v>
      </c>
      <c r="C61" s="6" t="s">
        <v>93</v>
      </c>
      <c r="D61" s="6" t="s">
        <v>97</v>
      </c>
      <c r="E61" s="7">
        <v>81.7</v>
      </c>
      <c r="F61" s="7">
        <v>78.1</v>
      </c>
      <c r="G61" s="7">
        <f t="shared" si="3"/>
        <v>72.09</v>
      </c>
      <c r="H61" s="8"/>
      <c r="I61" s="8"/>
      <c r="J61" s="1"/>
    </row>
    <row r="62" s="2" customFormat="1" ht="24" customHeight="1" spans="1:10">
      <c r="A62" s="5">
        <v>60</v>
      </c>
      <c r="B62" s="5" t="s">
        <v>84</v>
      </c>
      <c r="C62" s="6" t="s">
        <v>93</v>
      </c>
      <c r="D62" s="6" t="s">
        <v>98</v>
      </c>
      <c r="E62" s="7">
        <v>81.4</v>
      </c>
      <c r="F62" s="7">
        <v>71.6</v>
      </c>
      <c r="G62" s="7">
        <f t="shared" si="3"/>
        <v>69.34</v>
      </c>
      <c r="H62" s="8"/>
      <c r="I62" s="8"/>
      <c r="J62" s="1"/>
    </row>
    <row r="63" s="2" customFormat="1" ht="24" customHeight="1" spans="1:10">
      <c r="A63" s="5">
        <v>61</v>
      </c>
      <c r="B63" s="5" t="s">
        <v>99</v>
      </c>
      <c r="C63" s="6" t="s">
        <v>100</v>
      </c>
      <c r="D63" s="6" t="s">
        <v>101</v>
      </c>
      <c r="E63" s="7">
        <v>81.6</v>
      </c>
      <c r="F63" s="7">
        <v>76.6</v>
      </c>
      <c r="G63" s="7">
        <f t="shared" si="3"/>
        <v>71.44</v>
      </c>
      <c r="H63" s="8"/>
      <c r="I63" s="8"/>
      <c r="J63" s="1"/>
    </row>
    <row r="64" s="2" customFormat="1" ht="24" customHeight="1" spans="1:10">
      <c r="A64" s="5">
        <v>62</v>
      </c>
      <c r="B64" s="5" t="s">
        <v>99</v>
      </c>
      <c r="C64" s="6" t="s">
        <v>100</v>
      </c>
      <c r="D64" s="6" t="s">
        <v>102</v>
      </c>
      <c r="E64" s="7">
        <v>80.1</v>
      </c>
      <c r="F64" s="7">
        <v>74.6</v>
      </c>
      <c r="G64" s="7">
        <f t="shared" si="3"/>
        <v>69.89</v>
      </c>
      <c r="H64" s="8"/>
      <c r="I64" s="8"/>
      <c r="J64" s="1"/>
    </row>
    <row r="65" s="2" customFormat="1" ht="24" customHeight="1" spans="1:10">
      <c r="A65" s="5">
        <v>63</v>
      </c>
      <c r="B65" s="5" t="s">
        <v>99</v>
      </c>
      <c r="C65" s="6" t="s">
        <v>100</v>
      </c>
      <c r="D65" s="6" t="s">
        <v>103</v>
      </c>
      <c r="E65" s="7">
        <v>77.8</v>
      </c>
      <c r="F65" s="7">
        <v>72.3</v>
      </c>
      <c r="G65" s="7">
        <f t="shared" si="3"/>
        <v>67.82</v>
      </c>
      <c r="H65" s="8"/>
      <c r="I65" s="8"/>
      <c r="J65" s="1"/>
    </row>
    <row r="66" s="2" customFormat="1" ht="24" customHeight="1" spans="1:10">
      <c r="A66" s="5">
        <v>65</v>
      </c>
      <c r="B66" s="5" t="s">
        <v>99</v>
      </c>
      <c r="C66" s="6" t="s">
        <v>104</v>
      </c>
      <c r="D66" s="6" t="s">
        <v>105</v>
      </c>
      <c r="E66" s="7">
        <v>93.7</v>
      </c>
      <c r="F66" s="7">
        <v>78.1</v>
      </c>
      <c r="G66" s="7">
        <f t="shared" si="3"/>
        <v>78.09</v>
      </c>
      <c r="H66" s="8"/>
      <c r="I66" s="8"/>
      <c r="J66" s="1"/>
    </row>
    <row r="67" s="2" customFormat="1" ht="24" customHeight="1" spans="1:10">
      <c r="A67" s="5">
        <v>64</v>
      </c>
      <c r="B67" s="5" t="s">
        <v>99</v>
      </c>
      <c r="C67" s="6" t="s">
        <v>104</v>
      </c>
      <c r="D67" s="6" t="s">
        <v>106</v>
      </c>
      <c r="E67" s="7">
        <v>93.9</v>
      </c>
      <c r="F67" s="7">
        <v>77.3</v>
      </c>
      <c r="G67" s="7">
        <f t="shared" si="3"/>
        <v>77.87</v>
      </c>
      <c r="H67" s="8"/>
      <c r="I67" s="8"/>
      <c r="J67" s="1"/>
    </row>
    <row r="68" s="2" customFormat="1" ht="24" customHeight="1" spans="1:10">
      <c r="A68" s="5">
        <v>66</v>
      </c>
      <c r="B68" s="5" t="s">
        <v>99</v>
      </c>
      <c r="C68" s="6" t="s">
        <v>104</v>
      </c>
      <c r="D68" s="6" t="s">
        <v>107</v>
      </c>
      <c r="E68" s="7">
        <v>87.4</v>
      </c>
      <c r="F68" s="7">
        <v>75.8</v>
      </c>
      <c r="G68" s="7">
        <f t="shared" si="3"/>
        <v>74.02</v>
      </c>
      <c r="H68" s="8"/>
      <c r="I68" s="8"/>
      <c r="J68" s="1"/>
    </row>
    <row r="69" s="2" customFormat="1" ht="24" customHeight="1" spans="1:10">
      <c r="A69" s="5">
        <v>67</v>
      </c>
      <c r="B69" s="5" t="s">
        <v>108</v>
      </c>
      <c r="C69" s="6" t="s">
        <v>109</v>
      </c>
      <c r="D69" s="6" t="s">
        <v>110</v>
      </c>
      <c r="E69" s="7">
        <v>83.6</v>
      </c>
      <c r="F69" s="7">
        <v>75</v>
      </c>
      <c r="G69" s="7">
        <f t="shared" si="3"/>
        <v>71.8</v>
      </c>
      <c r="H69" s="8"/>
      <c r="I69" s="8"/>
      <c r="J69" s="1"/>
    </row>
    <row r="70" s="2" customFormat="1" ht="24" customHeight="1" spans="1:10">
      <c r="A70" s="5">
        <v>68</v>
      </c>
      <c r="B70" s="5" t="s">
        <v>108</v>
      </c>
      <c r="C70" s="6" t="s">
        <v>109</v>
      </c>
      <c r="D70" s="6" t="s">
        <v>111</v>
      </c>
      <c r="E70" s="7">
        <v>68.6</v>
      </c>
      <c r="F70" s="7" t="s">
        <v>23</v>
      </c>
      <c r="G70" s="7">
        <f>E70/1.2*0.6</f>
        <v>34.3</v>
      </c>
      <c r="H70" s="8"/>
      <c r="I70" s="8"/>
      <c r="J70" s="1"/>
    </row>
    <row r="71" s="2" customFormat="1" ht="24" customHeight="1" spans="1:10">
      <c r="A71" s="5">
        <v>69</v>
      </c>
      <c r="B71" s="5" t="s">
        <v>112</v>
      </c>
      <c r="C71" s="6" t="s">
        <v>113</v>
      </c>
      <c r="D71" s="6" t="s">
        <v>114</v>
      </c>
      <c r="E71" s="7">
        <v>88.7</v>
      </c>
      <c r="F71" s="7">
        <v>74.4</v>
      </c>
      <c r="G71" s="7">
        <f>E71/1.2*0.6+F71*0.4</f>
        <v>74.11</v>
      </c>
      <c r="H71" s="8"/>
      <c r="I71" s="8"/>
      <c r="J71" s="1"/>
    </row>
    <row r="72" s="2" customFormat="1" ht="24" customHeight="1" spans="1:10">
      <c r="A72" s="5">
        <v>70</v>
      </c>
      <c r="B72" s="5" t="s">
        <v>112</v>
      </c>
      <c r="C72" s="6" t="s">
        <v>113</v>
      </c>
      <c r="D72" s="6" t="s">
        <v>115</v>
      </c>
      <c r="E72" s="7">
        <v>76.9</v>
      </c>
      <c r="F72" s="7">
        <v>69.6</v>
      </c>
      <c r="G72" s="7">
        <f>E72/1.2*0.6+F72*0.4</f>
        <v>66.29</v>
      </c>
      <c r="H72" s="8"/>
      <c r="I72" s="8"/>
      <c r="J72" s="1"/>
    </row>
    <row r="73" spans="8:8">
      <c r="H73" s="1"/>
    </row>
  </sheetData>
  <autoFilter ref="A2:G72">
    <sortState ref="A2:G72">
      <sortCondition ref="C2"/>
    </sortState>
    <extLst/>
  </autoFilter>
  <mergeCells count="1">
    <mergeCell ref="A1:G1"/>
  </mergeCells>
  <pageMargins left="0.7" right="0.7" top="0.75" bottom="0.75" header="0.3" footer="0.3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2023-08-24T01:58:00Z</dcterms:created>
  <dcterms:modified xsi:type="dcterms:W3CDTF">2023-09-11T00:44:05Z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6C81C322E74147FF8867926820BB95E2_12</vt:lpwstr>
  </property>
  <property fmtid="{D5CDD505-2E9C-101B-9397-08002B2CF9AE}" pid="3" name="KSOProductBuildVer">
    <vt:lpwstr>2052-12.1.0.15374</vt:lpwstr>
  </property>
</Properties>
</file>