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入围体检考察" sheetId="1" r:id="rId1"/>
  </sheets>
  <definedNames>
    <definedName name="_xlnm._FilterDatabase" localSheetId="0" hidden="1">入围体检考察!$A$3:$G$3</definedName>
    <definedName name="_xlnm.Print_Titles" localSheetId="0">入围体检考察!$1:$3</definedName>
  </definedNames>
  <calcPr calcId="144525"/>
</workbook>
</file>

<file path=xl/sharedStrings.xml><?xml version="1.0" encoding="utf-8"?>
<sst xmlns="http://schemas.openxmlformats.org/spreadsheetml/2006/main" count="157" uniqueCount="117">
  <si>
    <t>附件1：</t>
  </si>
  <si>
    <t>2022年度霍邱县教育系统公开招聘中职学校教师入围体检考察人员名单</t>
  </si>
  <si>
    <t>序号</t>
  </si>
  <si>
    <t>准考证号</t>
  </si>
  <si>
    <t>姓名</t>
  </si>
  <si>
    <t>报考
学科</t>
  </si>
  <si>
    <t>岗位代码</t>
  </si>
  <si>
    <t>笔试成绩</t>
  </si>
  <si>
    <r>
      <rPr>
        <sz val="11"/>
        <rFont val="宋体"/>
        <charset val="134"/>
      </rPr>
      <t>笔试成绩</t>
    </r>
    <r>
      <rPr>
        <sz val="11"/>
        <rFont val="Arial"/>
        <charset val="134"/>
      </rPr>
      <t>÷</t>
    </r>
    <r>
      <rPr>
        <sz val="11"/>
        <rFont val="宋体"/>
        <charset val="134"/>
      </rPr>
      <t>1.2</t>
    </r>
    <r>
      <rPr>
        <sz val="11"/>
        <rFont val="Arial"/>
        <charset val="134"/>
      </rPr>
      <t>×</t>
    </r>
    <r>
      <rPr>
        <sz val="11"/>
        <rFont val="宋体"/>
        <charset val="134"/>
      </rPr>
      <t>0.6</t>
    </r>
  </si>
  <si>
    <t>专业测试成绩</t>
  </si>
  <si>
    <r>
      <rPr>
        <sz val="11"/>
        <rFont val="宋体"/>
        <charset val="134"/>
      </rPr>
      <t>专业测试成绩</t>
    </r>
    <r>
      <rPr>
        <sz val="11"/>
        <rFont val="Arial"/>
        <charset val="134"/>
      </rPr>
      <t>×</t>
    </r>
    <r>
      <rPr>
        <sz val="11"/>
        <rFont val="宋体"/>
        <charset val="134"/>
      </rPr>
      <t>0.4</t>
    </r>
  </si>
  <si>
    <t>总成绩</t>
  </si>
  <si>
    <t>20220600605</t>
  </si>
  <si>
    <t>杨静</t>
  </si>
  <si>
    <t>语文</t>
  </si>
  <si>
    <t>0902001</t>
  </si>
  <si>
    <t>93.46</t>
  </si>
  <si>
    <t>20220600621</t>
  </si>
  <si>
    <t>李东</t>
  </si>
  <si>
    <t>90.94</t>
  </si>
  <si>
    <t>20220600620</t>
  </si>
  <si>
    <t>刘煜</t>
  </si>
  <si>
    <t>89.7</t>
  </si>
  <si>
    <t>20220600612</t>
  </si>
  <si>
    <t>李欣</t>
  </si>
  <si>
    <t>89.92</t>
  </si>
  <si>
    <t>20220600528</t>
  </si>
  <si>
    <t>张冉</t>
  </si>
  <si>
    <t>90.14</t>
  </si>
  <si>
    <t>20220600202</t>
  </si>
  <si>
    <t>陈帅玉</t>
  </si>
  <si>
    <t>数学</t>
  </si>
  <si>
    <t>0902002</t>
  </si>
  <si>
    <t>91.76</t>
  </si>
  <si>
    <t>20220600224</t>
  </si>
  <si>
    <t>曹亚婷</t>
  </si>
  <si>
    <t>83.96</t>
  </si>
  <si>
    <t>20220600228</t>
  </si>
  <si>
    <t>何志茗</t>
  </si>
  <si>
    <t>85.72</t>
  </si>
  <si>
    <t>20220600308</t>
  </si>
  <si>
    <t>姚传泽</t>
  </si>
  <si>
    <t>83.84</t>
  </si>
  <si>
    <t>20220600205</t>
  </si>
  <si>
    <t>刘静静</t>
  </si>
  <si>
    <t>85.54</t>
  </si>
  <si>
    <t>20220600311</t>
  </si>
  <si>
    <t>王宪梅</t>
  </si>
  <si>
    <t>83.46</t>
  </si>
  <si>
    <t>20220600512</t>
  </si>
  <si>
    <t>魏冉</t>
  </si>
  <si>
    <t>英语</t>
  </si>
  <si>
    <t>0902003</t>
  </si>
  <si>
    <t>92.86</t>
  </si>
  <si>
    <t>20220600424</t>
  </si>
  <si>
    <t>梁巧雨</t>
  </si>
  <si>
    <t>88.88</t>
  </si>
  <si>
    <t>20220600423</t>
  </si>
  <si>
    <t>赵援援</t>
  </si>
  <si>
    <t>89.08</t>
  </si>
  <si>
    <t>20220600408</t>
  </si>
  <si>
    <t>金永静</t>
  </si>
  <si>
    <t>85.52</t>
  </si>
  <si>
    <t>20220600101</t>
  </si>
  <si>
    <t>朱楠楠</t>
  </si>
  <si>
    <t>化学</t>
  </si>
  <si>
    <t>0902005</t>
  </si>
  <si>
    <t>88.3</t>
  </si>
  <si>
    <t>20220600109</t>
  </si>
  <si>
    <t>张星娜</t>
  </si>
  <si>
    <t>85.08</t>
  </si>
  <si>
    <t>20220600321</t>
  </si>
  <si>
    <t>董石柱</t>
  </si>
  <si>
    <t>物理</t>
  </si>
  <si>
    <t>0902004</t>
  </si>
  <si>
    <t>86.08</t>
  </si>
  <si>
    <t>20220600324</t>
  </si>
  <si>
    <t>马建禄</t>
  </si>
  <si>
    <t>84.62</t>
  </si>
  <si>
    <t>20220600322</t>
  </si>
  <si>
    <t>马长燕</t>
  </si>
  <si>
    <t>81.12</t>
  </si>
  <si>
    <t>20220600323</t>
  </si>
  <si>
    <t>王灿</t>
  </si>
  <si>
    <t>81.76</t>
  </si>
  <si>
    <t>20220600118</t>
  </si>
  <si>
    <t>张倩</t>
  </si>
  <si>
    <t>历史</t>
  </si>
  <si>
    <t>0902008</t>
  </si>
  <si>
    <t>90.52</t>
  </si>
  <si>
    <t>20220600119</t>
  </si>
  <si>
    <t>朱青青</t>
  </si>
  <si>
    <t>91.44</t>
  </si>
  <si>
    <t>20220600123</t>
  </si>
  <si>
    <t>雷然</t>
  </si>
  <si>
    <t>生物</t>
  </si>
  <si>
    <t>0902006</t>
  </si>
  <si>
    <t>83.68</t>
  </si>
  <si>
    <t>20220600129</t>
  </si>
  <si>
    <t>林墨姌</t>
  </si>
  <si>
    <t>81.24</t>
  </si>
  <si>
    <t>20220600125</t>
  </si>
  <si>
    <t>刘庆园</t>
  </si>
  <si>
    <t>78.94</t>
  </si>
  <si>
    <t>20220600316</t>
  </si>
  <si>
    <t>许怀山</t>
  </si>
  <si>
    <t>思想政治</t>
  </si>
  <si>
    <t>0902007</t>
  </si>
  <si>
    <t>84.54</t>
  </si>
  <si>
    <t>20220600313</t>
  </si>
  <si>
    <t>王海龙</t>
  </si>
  <si>
    <t>76.08</t>
  </si>
  <si>
    <t>20220600521</t>
  </si>
  <si>
    <t>李露</t>
  </si>
  <si>
    <t>心理健康</t>
  </si>
  <si>
    <t>0902009</t>
  </si>
  <si>
    <t>86.76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</si>
</sst>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5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name val="宋体"/>
      <charset val="134"/>
    </font>
    <font>
      <sz val="16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Arial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vertical="center" shrinkToFit="1"/>
    </xf>
    <xf numFmtId="0" fontId="2" fillId="0" borderId="0" xfId="0" applyFont="1" applyAlignment="1">
      <alignment vertical="center" wrapText="1" shrinkToFit="1"/>
    </xf>
    <xf numFmtId="0" fontId="3" fillId="0" borderId="0" xfId="0" applyFont="1" applyAlignment="1">
      <alignment vertical="center" shrinkToFit="1"/>
    </xf>
    <xf numFmtId="0" fontId="0" fillId="0" borderId="0" xfId="0" applyFont="1" applyAlignment="1">
      <alignment vertical="center" shrinkToFit="1"/>
    </xf>
    <xf numFmtId="49" fontId="0" fillId="0" borderId="0" xfId="0" applyNumberFormat="1" applyFont="1" applyAlignment="1">
      <alignment vertical="center" shrinkToFit="1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pane ySplit="3" topLeftCell="A4" activePane="bottomLeft" state="frozen"/>
      <selection/>
      <selection pane="bottomLeft" activeCell="C36" sqref="C36"/>
    </sheetView>
  </sheetViews>
  <sheetFormatPr defaultColWidth="9" defaultRowHeight="14.25"/>
  <cols>
    <col min="1" max="1" width="5.08333333333333" style="4" customWidth="1"/>
    <col min="2" max="2" width="12.8333333333333" style="4" customWidth="1"/>
    <col min="3" max="3" width="8.08333333333333" style="4" customWidth="1"/>
    <col min="4" max="4" width="7.83333333333333" style="4" customWidth="1"/>
    <col min="5" max="5" width="9" style="5" customWidth="1"/>
    <col min="6" max="6" width="8.25" style="4" customWidth="1"/>
    <col min="7" max="7" width="11" style="4" customWidth="1"/>
    <col min="8" max="8" width="8.5" style="6" customWidth="1"/>
    <col min="9" max="9" width="9.83333333333333" style="7" customWidth="1"/>
    <col min="10" max="10" width="8" style="7" customWidth="1"/>
    <col min="11" max="234" width="9" style="4" customWidth="1"/>
    <col min="235" max="16384" width="9" style="4"/>
  </cols>
  <sheetData>
    <row r="1" ht="21" customHeight="1" spans="1:3">
      <c r="A1" s="8" t="s">
        <v>0</v>
      </c>
      <c r="C1" s="9"/>
    </row>
    <row r="2" s="1" customFormat="1" ht="30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39" customHeight="1" spans="1:10">
      <c r="A3" s="11" t="s">
        <v>2</v>
      </c>
      <c r="B3" s="12" t="s">
        <v>3</v>
      </c>
      <c r="C3" s="11" t="s">
        <v>4</v>
      </c>
      <c r="D3" s="11" t="s">
        <v>5</v>
      </c>
      <c r="E3" s="13" t="s">
        <v>6</v>
      </c>
      <c r="F3" s="14" t="s">
        <v>7</v>
      </c>
      <c r="G3" s="14" t="s">
        <v>8</v>
      </c>
      <c r="H3" s="15" t="s">
        <v>9</v>
      </c>
      <c r="I3" s="15" t="s">
        <v>10</v>
      </c>
      <c r="J3" s="15" t="s">
        <v>11</v>
      </c>
    </row>
    <row r="4" s="3" customFormat="1" ht="21" customHeight="1" spans="1:10">
      <c r="A4" s="16">
        <v>1</v>
      </c>
      <c r="B4" s="17" t="s">
        <v>12</v>
      </c>
      <c r="C4" s="16" t="s">
        <v>13</v>
      </c>
      <c r="D4" s="16" t="s">
        <v>14</v>
      </c>
      <c r="E4" s="18" t="s">
        <v>15</v>
      </c>
      <c r="F4" s="19" t="s">
        <v>16</v>
      </c>
      <c r="G4" s="19">
        <f t="shared" ref="G4:G32" si="0">F4/1.2*0.6</f>
        <v>46.73</v>
      </c>
      <c r="H4" s="20">
        <v>85.76</v>
      </c>
      <c r="I4" s="20">
        <f t="shared" ref="I4:I32" si="1">H4*0.4</f>
        <v>34.304</v>
      </c>
      <c r="J4" s="20">
        <f t="shared" ref="J4:J32" si="2">G4+I4</f>
        <v>81.034</v>
      </c>
    </row>
    <row r="5" s="3" customFormat="1" ht="21" customHeight="1" spans="1:10">
      <c r="A5" s="16">
        <v>2</v>
      </c>
      <c r="B5" s="17" t="s">
        <v>17</v>
      </c>
      <c r="C5" s="16" t="s">
        <v>18</v>
      </c>
      <c r="D5" s="16" t="s">
        <v>14</v>
      </c>
      <c r="E5" s="18" t="s">
        <v>15</v>
      </c>
      <c r="F5" s="19" t="s">
        <v>19</v>
      </c>
      <c r="G5" s="19">
        <f t="shared" si="0"/>
        <v>45.47</v>
      </c>
      <c r="H5" s="20">
        <v>86.64</v>
      </c>
      <c r="I5" s="20">
        <f t="shared" si="1"/>
        <v>34.656</v>
      </c>
      <c r="J5" s="20">
        <f t="shared" si="2"/>
        <v>80.126</v>
      </c>
    </row>
    <row r="6" s="3" customFormat="1" ht="21" customHeight="1" spans="1:10">
      <c r="A6" s="16">
        <v>3</v>
      </c>
      <c r="B6" s="17" t="s">
        <v>20</v>
      </c>
      <c r="C6" s="16" t="s">
        <v>21</v>
      </c>
      <c r="D6" s="16" t="s">
        <v>14</v>
      </c>
      <c r="E6" s="18" t="s">
        <v>15</v>
      </c>
      <c r="F6" s="19" t="s">
        <v>22</v>
      </c>
      <c r="G6" s="19">
        <f t="shared" si="0"/>
        <v>44.85</v>
      </c>
      <c r="H6" s="20">
        <v>87.08</v>
      </c>
      <c r="I6" s="20">
        <f t="shared" si="1"/>
        <v>34.832</v>
      </c>
      <c r="J6" s="20">
        <f t="shared" si="2"/>
        <v>79.682</v>
      </c>
    </row>
    <row r="7" s="3" customFormat="1" ht="21" customHeight="1" spans="1:10">
      <c r="A7" s="16">
        <v>4</v>
      </c>
      <c r="B7" s="17" t="s">
        <v>23</v>
      </c>
      <c r="C7" s="16" t="s">
        <v>24</v>
      </c>
      <c r="D7" s="16" t="s">
        <v>14</v>
      </c>
      <c r="E7" s="18" t="s">
        <v>15</v>
      </c>
      <c r="F7" s="19" t="s">
        <v>25</v>
      </c>
      <c r="G7" s="19">
        <f t="shared" si="0"/>
        <v>44.96</v>
      </c>
      <c r="H7" s="20">
        <v>86.04</v>
      </c>
      <c r="I7" s="20">
        <f t="shared" si="1"/>
        <v>34.416</v>
      </c>
      <c r="J7" s="20">
        <f t="shared" si="2"/>
        <v>79.376</v>
      </c>
    </row>
    <row r="8" s="3" customFormat="1" ht="21" customHeight="1" spans="1:10">
      <c r="A8" s="16">
        <v>5</v>
      </c>
      <c r="B8" s="17" t="s">
        <v>26</v>
      </c>
      <c r="C8" s="16" t="s">
        <v>27</v>
      </c>
      <c r="D8" s="16" t="s">
        <v>14</v>
      </c>
      <c r="E8" s="18" t="s">
        <v>15</v>
      </c>
      <c r="F8" s="19" t="s">
        <v>28</v>
      </c>
      <c r="G8" s="19">
        <f t="shared" si="0"/>
        <v>45.07</v>
      </c>
      <c r="H8" s="20">
        <v>84.8</v>
      </c>
      <c r="I8" s="20">
        <f t="shared" si="1"/>
        <v>33.92</v>
      </c>
      <c r="J8" s="20">
        <f t="shared" si="2"/>
        <v>78.99</v>
      </c>
    </row>
    <row r="9" s="3" customFormat="1" ht="21" customHeight="1" spans="1:10">
      <c r="A9" s="16">
        <v>6</v>
      </c>
      <c r="B9" s="17" t="s">
        <v>29</v>
      </c>
      <c r="C9" s="16" t="s">
        <v>30</v>
      </c>
      <c r="D9" s="16" t="s">
        <v>31</v>
      </c>
      <c r="E9" s="18" t="s">
        <v>32</v>
      </c>
      <c r="F9" s="19" t="s">
        <v>33</v>
      </c>
      <c r="G9" s="19">
        <f t="shared" si="0"/>
        <v>45.88</v>
      </c>
      <c r="H9" s="20">
        <v>80.26</v>
      </c>
      <c r="I9" s="20">
        <f t="shared" si="1"/>
        <v>32.104</v>
      </c>
      <c r="J9" s="20">
        <f t="shared" si="2"/>
        <v>77.984</v>
      </c>
    </row>
    <row r="10" s="3" customFormat="1" ht="21" customHeight="1" spans="1:10">
      <c r="A10" s="16">
        <v>7</v>
      </c>
      <c r="B10" s="17" t="s">
        <v>34</v>
      </c>
      <c r="C10" s="16" t="s">
        <v>35</v>
      </c>
      <c r="D10" s="16" t="s">
        <v>31</v>
      </c>
      <c r="E10" s="18" t="s">
        <v>32</v>
      </c>
      <c r="F10" s="19" t="s">
        <v>36</v>
      </c>
      <c r="G10" s="19">
        <f t="shared" si="0"/>
        <v>41.98</v>
      </c>
      <c r="H10" s="20">
        <v>87.4</v>
      </c>
      <c r="I10" s="20">
        <f t="shared" si="1"/>
        <v>34.96</v>
      </c>
      <c r="J10" s="20">
        <f t="shared" si="2"/>
        <v>76.94</v>
      </c>
    </row>
    <row r="11" s="3" customFormat="1" ht="21" customHeight="1" spans="1:10">
      <c r="A11" s="16">
        <v>8</v>
      </c>
      <c r="B11" s="17" t="s">
        <v>37</v>
      </c>
      <c r="C11" s="16" t="s">
        <v>38</v>
      </c>
      <c r="D11" s="16" t="s">
        <v>31</v>
      </c>
      <c r="E11" s="18" t="s">
        <v>32</v>
      </c>
      <c r="F11" s="19" t="s">
        <v>39</v>
      </c>
      <c r="G11" s="19">
        <f t="shared" si="0"/>
        <v>42.86</v>
      </c>
      <c r="H11" s="20">
        <v>83.74</v>
      </c>
      <c r="I11" s="20">
        <f t="shared" si="1"/>
        <v>33.496</v>
      </c>
      <c r="J11" s="20">
        <f t="shared" si="2"/>
        <v>76.356</v>
      </c>
    </row>
    <row r="12" s="3" customFormat="1" ht="21" customHeight="1" spans="1:10">
      <c r="A12" s="16">
        <v>9</v>
      </c>
      <c r="B12" s="17" t="s">
        <v>40</v>
      </c>
      <c r="C12" s="16" t="s">
        <v>41</v>
      </c>
      <c r="D12" s="16" t="s">
        <v>31</v>
      </c>
      <c r="E12" s="18" t="s">
        <v>32</v>
      </c>
      <c r="F12" s="19" t="s">
        <v>42</v>
      </c>
      <c r="G12" s="19">
        <f t="shared" si="0"/>
        <v>41.92</v>
      </c>
      <c r="H12" s="20">
        <v>83.6</v>
      </c>
      <c r="I12" s="20">
        <f t="shared" si="1"/>
        <v>33.44</v>
      </c>
      <c r="J12" s="20">
        <f t="shared" si="2"/>
        <v>75.36</v>
      </c>
    </row>
    <row r="13" s="3" customFormat="1" ht="21" customHeight="1" spans="1:10">
      <c r="A13" s="16">
        <v>10</v>
      </c>
      <c r="B13" s="17" t="s">
        <v>43</v>
      </c>
      <c r="C13" s="16" t="s">
        <v>44</v>
      </c>
      <c r="D13" s="16" t="s">
        <v>31</v>
      </c>
      <c r="E13" s="18" t="s">
        <v>32</v>
      </c>
      <c r="F13" s="19" t="s">
        <v>45</v>
      </c>
      <c r="G13" s="19">
        <f t="shared" si="0"/>
        <v>42.77</v>
      </c>
      <c r="H13" s="20">
        <v>80.74</v>
      </c>
      <c r="I13" s="20">
        <f t="shared" si="1"/>
        <v>32.296</v>
      </c>
      <c r="J13" s="20">
        <f t="shared" si="2"/>
        <v>75.066</v>
      </c>
    </row>
    <row r="14" s="3" customFormat="1" ht="21" customHeight="1" spans="1:10">
      <c r="A14" s="16">
        <v>11</v>
      </c>
      <c r="B14" s="17" t="s">
        <v>46</v>
      </c>
      <c r="C14" s="16" t="s">
        <v>47</v>
      </c>
      <c r="D14" s="16" t="s">
        <v>31</v>
      </c>
      <c r="E14" s="18" t="s">
        <v>32</v>
      </c>
      <c r="F14" s="19" t="s">
        <v>48</v>
      </c>
      <c r="G14" s="19">
        <f t="shared" si="0"/>
        <v>41.73</v>
      </c>
      <c r="H14" s="20">
        <v>83</v>
      </c>
      <c r="I14" s="20">
        <f t="shared" si="1"/>
        <v>33.2</v>
      </c>
      <c r="J14" s="20">
        <f t="shared" si="2"/>
        <v>74.93</v>
      </c>
    </row>
    <row r="15" s="3" customFormat="1" ht="21" customHeight="1" spans="1:10">
      <c r="A15" s="16">
        <v>12</v>
      </c>
      <c r="B15" s="17" t="s">
        <v>49</v>
      </c>
      <c r="C15" s="16" t="s">
        <v>50</v>
      </c>
      <c r="D15" s="16" t="s">
        <v>51</v>
      </c>
      <c r="E15" s="18" t="s">
        <v>52</v>
      </c>
      <c r="F15" s="19" t="s">
        <v>53</v>
      </c>
      <c r="G15" s="19">
        <f t="shared" si="0"/>
        <v>46.43</v>
      </c>
      <c r="H15" s="20">
        <v>87.04</v>
      </c>
      <c r="I15" s="20">
        <f t="shared" si="1"/>
        <v>34.816</v>
      </c>
      <c r="J15" s="20">
        <f t="shared" si="2"/>
        <v>81.246</v>
      </c>
    </row>
    <row r="16" s="3" customFormat="1" ht="21" customHeight="1" spans="1:10">
      <c r="A16" s="16">
        <v>13</v>
      </c>
      <c r="B16" s="17" t="s">
        <v>54</v>
      </c>
      <c r="C16" s="16" t="s">
        <v>55</v>
      </c>
      <c r="D16" s="16" t="s">
        <v>51</v>
      </c>
      <c r="E16" s="18" t="s">
        <v>52</v>
      </c>
      <c r="F16" s="19" t="s">
        <v>56</v>
      </c>
      <c r="G16" s="19">
        <f t="shared" si="0"/>
        <v>44.44</v>
      </c>
      <c r="H16" s="20">
        <v>84.74</v>
      </c>
      <c r="I16" s="20">
        <f t="shared" si="1"/>
        <v>33.896</v>
      </c>
      <c r="J16" s="20">
        <f t="shared" si="2"/>
        <v>78.336</v>
      </c>
    </row>
    <row r="17" s="3" customFormat="1" ht="21" customHeight="1" spans="1:10">
      <c r="A17" s="16">
        <v>14</v>
      </c>
      <c r="B17" s="17" t="s">
        <v>57</v>
      </c>
      <c r="C17" s="16" t="s">
        <v>58</v>
      </c>
      <c r="D17" s="16" t="s">
        <v>51</v>
      </c>
      <c r="E17" s="18" t="s">
        <v>52</v>
      </c>
      <c r="F17" s="19" t="s">
        <v>59</v>
      </c>
      <c r="G17" s="19">
        <f t="shared" si="0"/>
        <v>44.54</v>
      </c>
      <c r="H17" s="20">
        <v>82.9</v>
      </c>
      <c r="I17" s="20">
        <f t="shared" si="1"/>
        <v>33.16</v>
      </c>
      <c r="J17" s="20">
        <f t="shared" si="2"/>
        <v>77.7</v>
      </c>
    </row>
    <row r="18" s="3" customFormat="1" ht="21" customHeight="1" spans="1:10">
      <c r="A18" s="16">
        <v>15</v>
      </c>
      <c r="B18" s="17" t="s">
        <v>60</v>
      </c>
      <c r="C18" s="16" t="s">
        <v>61</v>
      </c>
      <c r="D18" s="16" t="s">
        <v>51</v>
      </c>
      <c r="E18" s="18" t="s">
        <v>52</v>
      </c>
      <c r="F18" s="19" t="s">
        <v>62</v>
      </c>
      <c r="G18" s="19">
        <f t="shared" si="0"/>
        <v>42.76</v>
      </c>
      <c r="H18" s="20">
        <v>85.9</v>
      </c>
      <c r="I18" s="20">
        <f t="shared" si="1"/>
        <v>34.36</v>
      </c>
      <c r="J18" s="20">
        <f t="shared" si="2"/>
        <v>77.12</v>
      </c>
    </row>
    <row r="19" s="3" customFormat="1" ht="21" customHeight="1" spans="1:10">
      <c r="A19" s="16">
        <v>16</v>
      </c>
      <c r="B19" s="17" t="s">
        <v>63</v>
      </c>
      <c r="C19" s="16" t="s">
        <v>64</v>
      </c>
      <c r="D19" s="16" t="s">
        <v>65</v>
      </c>
      <c r="E19" s="18" t="s">
        <v>66</v>
      </c>
      <c r="F19" s="19" t="s">
        <v>67</v>
      </c>
      <c r="G19" s="19">
        <f t="shared" si="0"/>
        <v>44.15</v>
      </c>
      <c r="H19" s="20">
        <v>84.18</v>
      </c>
      <c r="I19" s="20">
        <f t="shared" si="1"/>
        <v>33.672</v>
      </c>
      <c r="J19" s="20">
        <f t="shared" si="2"/>
        <v>77.822</v>
      </c>
    </row>
    <row r="20" s="3" customFormat="1" ht="21" customHeight="1" spans="1:10">
      <c r="A20" s="16">
        <v>17</v>
      </c>
      <c r="B20" s="17" t="s">
        <v>68</v>
      </c>
      <c r="C20" s="16" t="s">
        <v>69</v>
      </c>
      <c r="D20" s="16" t="s">
        <v>65</v>
      </c>
      <c r="E20" s="18" t="s">
        <v>66</v>
      </c>
      <c r="F20" s="19" t="s">
        <v>70</v>
      </c>
      <c r="G20" s="19">
        <f t="shared" si="0"/>
        <v>42.54</v>
      </c>
      <c r="H20" s="20">
        <v>84.84</v>
      </c>
      <c r="I20" s="20">
        <f t="shared" si="1"/>
        <v>33.936</v>
      </c>
      <c r="J20" s="20">
        <f t="shared" si="2"/>
        <v>76.476</v>
      </c>
    </row>
    <row r="21" s="3" customFormat="1" ht="21" customHeight="1" spans="1:10">
      <c r="A21" s="16">
        <v>18</v>
      </c>
      <c r="B21" s="17" t="s">
        <v>71</v>
      </c>
      <c r="C21" s="16" t="s">
        <v>72</v>
      </c>
      <c r="D21" s="16" t="s">
        <v>73</v>
      </c>
      <c r="E21" s="18" t="s">
        <v>74</v>
      </c>
      <c r="F21" s="19" t="s">
        <v>75</v>
      </c>
      <c r="G21" s="19">
        <f t="shared" si="0"/>
        <v>43.04</v>
      </c>
      <c r="H21" s="20">
        <v>86.3</v>
      </c>
      <c r="I21" s="20">
        <f t="shared" si="1"/>
        <v>34.52</v>
      </c>
      <c r="J21" s="20">
        <f t="shared" si="2"/>
        <v>77.56</v>
      </c>
    </row>
    <row r="22" s="3" customFormat="1" ht="21" customHeight="1" spans="1:10">
      <c r="A22" s="16">
        <v>19</v>
      </c>
      <c r="B22" s="17" t="s">
        <v>76</v>
      </c>
      <c r="C22" s="16" t="s">
        <v>77</v>
      </c>
      <c r="D22" s="16" t="s">
        <v>73</v>
      </c>
      <c r="E22" s="18" t="s">
        <v>74</v>
      </c>
      <c r="F22" s="19" t="s">
        <v>78</v>
      </c>
      <c r="G22" s="19">
        <f t="shared" si="0"/>
        <v>42.31</v>
      </c>
      <c r="H22" s="20">
        <v>87.2</v>
      </c>
      <c r="I22" s="20">
        <f t="shared" si="1"/>
        <v>34.88</v>
      </c>
      <c r="J22" s="20">
        <f t="shared" si="2"/>
        <v>77.19</v>
      </c>
    </row>
    <row r="23" s="3" customFormat="1" ht="21" customHeight="1" spans="1:10">
      <c r="A23" s="16">
        <v>20</v>
      </c>
      <c r="B23" s="17" t="s">
        <v>79</v>
      </c>
      <c r="C23" s="16" t="s">
        <v>80</v>
      </c>
      <c r="D23" s="16" t="s">
        <v>73</v>
      </c>
      <c r="E23" s="18" t="s">
        <v>74</v>
      </c>
      <c r="F23" s="19" t="s">
        <v>81</v>
      </c>
      <c r="G23" s="19">
        <f t="shared" si="0"/>
        <v>40.56</v>
      </c>
      <c r="H23" s="20">
        <v>86.56</v>
      </c>
      <c r="I23" s="20">
        <f t="shared" si="1"/>
        <v>34.624</v>
      </c>
      <c r="J23" s="20">
        <f t="shared" si="2"/>
        <v>75.184</v>
      </c>
    </row>
    <row r="24" s="3" customFormat="1" ht="21" customHeight="1" spans="1:10">
      <c r="A24" s="16">
        <v>21</v>
      </c>
      <c r="B24" s="17" t="s">
        <v>82</v>
      </c>
      <c r="C24" s="16" t="s">
        <v>83</v>
      </c>
      <c r="D24" s="16" t="s">
        <v>73</v>
      </c>
      <c r="E24" s="18" t="s">
        <v>74</v>
      </c>
      <c r="F24" s="19" t="s">
        <v>84</v>
      </c>
      <c r="G24" s="19">
        <f t="shared" si="0"/>
        <v>40.88</v>
      </c>
      <c r="H24" s="20">
        <v>83.26</v>
      </c>
      <c r="I24" s="20">
        <f t="shared" si="1"/>
        <v>33.304</v>
      </c>
      <c r="J24" s="20">
        <f t="shared" si="2"/>
        <v>74.184</v>
      </c>
    </row>
    <row r="25" s="3" customFormat="1" ht="21" customHeight="1" spans="1:10">
      <c r="A25" s="16">
        <v>22</v>
      </c>
      <c r="B25" s="17" t="s">
        <v>85</v>
      </c>
      <c r="C25" s="16" t="s">
        <v>86</v>
      </c>
      <c r="D25" s="16" t="s">
        <v>87</v>
      </c>
      <c r="E25" s="18" t="s">
        <v>88</v>
      </c>
      <c r="F25" s="19" t="s">
        <v>89</v>
      </c>
      <c r="G25" s="19">
        <f t="shared" si="0"/>
        <v>45.26</v>
      </c>
      <c r="H25" s="20">
        <v>87.52</v>
      </c>
      <c r="I25" s="20">
        <f t="shared" si="1"/>
        <v>35.008</v>
      </c>
      <c r="J25" s="20">
        <f t="shared" si="2"/>
        <v>80.268</v>
      </c>
    </row>
    <row r="26" s="3" customFormat="1" ht="21" customHeight="1" spans="1:10">
      <c r="A26" s="16">
        <v>23</v>
      </c>
      <c r="B26" s="17" t="s">
        <v>90</v>
      </c>
      <c r="C26" s="16" t="s">
        <v>91</v>
      </c>
      <c r="D26" s="16" t="s">
        <v>87</v>
      </c>
      <c r="E26" s="18" t="s">
        <v>88</v>
      </c>
      <c r="F26" s="19" t="s">
        <v>92</v>
      </c>
      <c r="G26" s="19">
        <f t="shared" si="0"/>
        <v>45.72</v>
      </c>
      <c r="H26" s="20">
        <v>84.94</v>
      </c>
      <c r="I26" s="20">
        <f t="shared" si="1"/>
        <v>33.976</v>
      </c>
      <c r="J26" s="20">
        <f t="shared" si="2"/>
        <v>79.696</v>
      </c>
    </row>
    <row r="27" s="3" customFormat="1" ht="21" customHeight="1" spans="1:10">
      <c r="A27" s="16">
        <v>24</v>
      </c>
      <c r="B27" s="17" t="s">
        <v>93</v>
      </c>
      <c r="C27" s="16" t="s">
        <v>94</v>
      </c>
      <c r="D27" s="16" t="s">
        <v>95</v>
      </c>
      <c r="E27" s="18" t="s">
        <v>96</v>
      </c>
      <c r="F27" s="19" t="s">
        <v>97</v>
      </c>
      <c r="G27" s="19">
        <f t="shared" si="0"/>
        <v>41.84</v>
      </c>
      <c r="H27" s="20">
        <v>82.1</v>
      </c>
      <c r="I27" s="20">
        <f t="shared" si="1"/>
        <v>32.84</v>
      </c>
      <c r="J27" s="20">
        <f t="shared" si="2"/>
        <v>74.68</v>
      </c>
    </row>
    <row r="28" s="3" customFormat="1" ht="21" customHeight="1" spans="1:10">
      <c r="A28" s="16">
        <v>25</v>
      </c>
      <c r="B28" s="17" t="s">
        <v>98</v>
      </c>
      <c r="C28" s="16" t="s">
        <v>99</v>
      </c>
      <c r="D28" s="16" t="s">
        <v>95</v>
      </c>
      <c r="E28" s="18" t="s">
        <v>96</v>
      </c>
      <c r="F28" s="19" t="s">
        <v>100</v>
      </c>
      <c r="G28" s="19">
        <f t="shared" si="0"/>
        <v>40.62</v>
      </c>
      <c r="H28" s="20">
        <v>83.4</v>
      </c>
      <c r="I28" s="20">
        <f t="shared" si="1"/>
        <v>33.36</v>
      </c>
      <c r="J28" s="20">
        <f t="shared" si="2"/>
        <v>73.98</v>
      </c>
    </row>
    <row r="29" s="3" customFormat="1" ht="21" customHeight="1" spans="1:10">
      <c r="A29" s="16">
        <v>26</v>
      </c>
      <c r="B29" s="17" t="s">
        <v>101</v>
      </c>
      <c r="C29" s="16" t="s">
        <v>102</v>
      </c>
      <c r="D29" s="16" t="s">
        <v>95</v>
      </c>
      <c r="E29" s="18" t="s">
        <v>96</v>
      </c>
      <c r="F29" s="19" t="s">
        <v>103</v>
      </c>
      <c r="G29" s="19">
        <f t="shared" si="0"/>
        <v>39.47</v>
      </c>
      <c r="H29" s="20">
        <v>82</v>
      </c>
      <c r="I29" s="20">
        <f t="shared" si="1"/>
        <v>32.8</v>
      </c>
      <c r="J29" s="20">
        <f t="shared" si="2"/>
        <v>72.27</v>
      </c>
    </row>
    <row r="30" s="3" customFormat="1" ht="21" customHeight="1" spans="1:10">
      <c r="A30" s="16">
        <v>27</v>
      </c>
      <c r="B30" s="17" t="s">
        <v>104</v>
      </c>
      <c r="C30" s="16" t="s">
        <v>105</v>
      </c>
      <c r="D30" s="16" t="s">
        <v>106</v>
      </c>
      <c r="E30" s="18" t="s">
        <v>107</v>
      </c>
      <c r="F30" s="19" t="s">
        <v>108</v>
      </c>
      <c r="G30" s="19">
        <f t="shared" si="0"/>
        <v>42.27</v>
      </c>
      <c r="H30" s="20">
        <v>83.9</v>
      </c>
      <c r="I30" s="20">
        <f t="shared" si="1"/>
        <v>33.56</v>
      </c>
      <c r="J30" s="20">
        <f t="shared" si="2"/>
        <v>75.83</v>
      </c>
    </row>
    <row r="31" s="3" customFormat="1" ht="21" customHeight="1" spans="1:10">
      <c r="A31" s="16">
        <v>28</v>
      </c>
      <c r="B31" s="17" t="s">
        <v>109</v>
      </c>
      <c r="C31" s="16" t="s">
        <v>110</v>
      </c>
      <c r="D31" s="16" t="s">
        <v>106</v>
      </c>
      <c r="E31" s="18" t="s">
        <v>107</v>
      </c>
      <c r="F31" s="19" t="s">
        <v>111</v>
      </c>
      <c r="G31" s="19">
        <f t="shared" si="0"/>
        <v>38.04</v>
      </c>
      <c r="H31" s="20">
        <v>75.48</v>
      </c>
      <c r="I31" s="20">
        <f t="shared" si="1"/>
        <v>30.192</v>
      </c>
      <c r="J31" s="20">
        <f t="shared" si="2"/>
        <v>68.232</v>
      </c>
    </row>
    <row r="32" s="3" customFormat="1" ht="21" customHeight="1" spans="1:10">
      <c r="A32" s="16">
        <v>29</v>
      </c>
      <c r="B32" s="17" t="s">
        <v>112</v>
      </c>
      <c r="C32" s="16" t="s">
        <v>113</v>
      </c>
      <c r="D32" s="16" t="s">
        <v>114</v>
      </c>
      <c r="E32" s="18" t="s">
        <v>115</v>
      </c>
      <c r="F32" s="19" t="s">
        <v>116</v>
      </c>
      <c r="G32" s="19">
        <f t="shared" si="0"/>
        <v>43.38</v>
      </c>
      <c r="H32" s="20">
        <v>83.4</v>
      </c>
      <c r="I32" s="20">
        <f t="shared" si="1"/>
        <v>33.36</v>
      </c>
      <c r="J32" s="20">
        <f t="shared" si="2"/>
        <v>76.74</v>
      </c>
    </row>
  </sheetData>
  <mergeCells count="2">
    <mergeCell ref="A1:C1"/>
    <mergeCell ref="A2:J2"/>
  </mergeCells>
  <conditionalFormatting sqref="C4:C32">
    <cfRule type="duplicateValues" dxfId="0" priority="1"/>
  </conditionalFormatting>
  <printOptions horizontalCentered="1"/>
  <pageMargins left="0.161111111111111" right="0.161111111111111" top="0.802777777777778" bottom="0.60625" header="0.5" footer="0.5"/>
  <pageSetup paperSize="9" firstPageNumber="5" orientation="portrait" useFirstPageNumber="1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入围体检考察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王璟</cp:lastModifiedBy>
  <dcterms:created xsi:type="dcterms:W3CDTF">2022-08-05T09:40:00Z</dcterms:created>
  <dcterms:modified xsi:type="dcterms:W3CDTF">2022-08-12T01:48:15Z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95D09CD4041142B7A5852CEE47D3E864</vt:lpwstr>
  </property>
  <property fmtid="{D5CDD505-2E9C-101B-9397-08002B2CF9AE}" pid="3" name="KSOProductBuildVer">
    <vt:lpwstr>2052-11.1.0.12302</vt:lpwstr>
  </property>
</Properties>
</file>