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入围体检人员" sheetId="9" r:id="rId1"/>
  </sheets>
  <definedNames>
    <definedName name="_xlnm._FilterDatabase" localSheetId="0" hidden="1">入围体检人员!$A$3:$G$13</definedName>
    <definedName name="_xlnm.Print_Titles" localSheetId="0">入围体检人员!$2:$3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<sst xmlns="http://schemas.openxmlformats.org/spreadsheetml/2006/main" count="11" uniqueCount="11">
  <si>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附件3</t>
  </si>
  <si>
    <r>
      <t>2025</t>
    </r>
    <r>
      <rPr>
        <sz val="20"/>
        <color theme="1"/>
        <rFont val="方正小标宋简体"/>
        <charset val="134"/>
      </rPr>
      <t>年六安市裕安区区属国有企业招聘工作人员</t>
    </r>
    <r>
      <rPr>
        <sz val="20"/>
        <color theme="1"/>
        <rFont val="Times New Roman"/>
        <charset val="134"/>
      </rPr>
      <t xml:space="preserve">
</t>
    </r>
    <r>
      <rPr>
        <sz val="20"/>
        <color theme="1"/>
        <rFont val="方正小标宋简体"/>
        <charset val="134"/>
      </rPr>
      <t>入围体检人员名单</t>
    </r>
  </si>
  <si>
    <r>
      <rPr>
        <sz val="14"/>
        <color theme="1"/>
        <rFont val="宋体"/>
        <charset val="134"/>
      </rPr>
      <t>序号</t>
    </r>
  </si>
  <si>
    <r>
      <rPr>
        <sz val="14"/>
        <color theme="1"/>
        <rFont val="宋体"/>
        <charset val="134"/>
      </rPr>
      <t>准考证号</t>
    </r>
  </si>
  <si>
    <r>
      <rPr>
        <sz val="14"/>
        <color theme="1"/>
        <rFont val="宋体"/>
        <charset val="134"/>
      </rPr>
      <t>岗位代码</t>
    </r>
  </si>
  <si>
    <r>
      <rPr>
        <sz val="14"/>
        <color theme="1"/>
        <rFont val="宋体"/>
        <charset val="134"/>
      </rPr>
      <t>笔试成绩</t>
    </r>
  </si>
  <si>
    <r>
      <rPr>
        <sz val="14"/>
        <color theme="1"/>
        <rFont val="宋体"/>
        <charset val="134"/>
      </rPr>
      <t>面试成绩</t>
    </r>
  </si>
  <si>
    <r>
      <rPr>
        <sz val="14"/>
        <color theme="1"/>
        <rFont val="宋体"/>
        <charset val="134"/>
      </rPr>
      <t>总成绩</t>
    </r>
  </si>
  <si>
    <r>
      <rPr>
        <sz val="14"/>
        <color theme="1"/>
        <rFont val="宋体"/>
        <charset val="134"/>
      </rPr>
      <t>备注</t>
    </r>
  </si>
  <si>
    <t>77.00</t>
  </si>
  <si>
    <t>76.70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</si>
</sst>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20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K8" sqref="K8"/>
    </sheetView>
  </sheetViews>
  <sheetFormatPr defaultColWidth="9" defaultRowHeight="15" outlineLevelCol="6"/>
  <cols>
    <col min="1" max="1" width="5.75833333333333" style="1" customWidth="1"/>
    <col min="2" max="2" width="16.125" style="1" customWidth="1"/>
    <col min="3" max="6" width="13.125" style="1" customWidth="1"/>
    <col min="7" max="7" width="10.7583333333333" style="1" customWidth="1"/>
    <col min="8" max="16384" width="9" style="1"/>
  </cols>
  <sheetData>
    <row r="1" ht="32" customHeight="1" spans="1:2">
      <c r="A1" s="2" t="s">
        <v>0</v>
      </c>
      <c r="B1" s="2"/>
    </row>
    <row r="2" ht="69" customHeight="1" spans="1:7">
      <c r="A2" s="3" t="s">
        <v>1</v>
      </c>
      <c r="B2" s="4"/>
      <c r="C2" s="4"/>
      <c r="D2" s="4"/>
      <c r="E2" s="4"/>
      <c r="F2" s="4"/>
      <c r="G2" s="4"/>
    </row>
    <row r="3" ht="28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28" customHeight="1" spans="1:7">
      <c r="A4" s="6">
        <v>1</v>
      </c>
      <c r="B4" s="6" t="str">
        <f>"202507050216"</f>
        <v>202507050216</v>
      </c>
      <c r="C4" s="6" t="str">
        <f>"CT2501"</f>
        <v>CT2501</v>
      </c>
      <c r="D4" s="6">
        <v>78</v>
      </c>
      <c r="E4" s="7">
        <v>71.64</v>
      </c>
      <c r="F4" s="8">
        <f t="shared" ref="F4:F13" si="0">(D4+E4)/2</f>
        <v>74.82</v>
      </c>
      <c r="G4" s="9"/>
    </row>
    <row r="5" ht="28" customHeight="1" spans="1:7">
      <c r="A5" s="6">
        <v>2</v>
      </c>
      <c r="B5" s="6" t="str">
        <f>"202507050501"</f>
        <v>202507050501</v>
      </c>
      <c r="C5" s="6" t="str">
        <f>"CT2502"</f>
        <v>CT2502</v>
      </c>
      <c r="D5" s="6">
        <v>67</v>
      </c>
      <c r="E5" s="7">
        <v>74.06</v>
      </c>
      <c r="F5" s="8">
        <f t="shared" si="0"/>
        <v>70.53</v>
      </c>
      <c r="G5" s="9"/>
    </row>
    <row r="6" ht="28" customHeight="1" spans="1:7">
      <c r="A6" s="6">
        <v>3</v>
      </c>
      <c r="B6" s="6" t="str">
        <f>"202507050616"</f>
        <v>202507050616</v>
      </c>
      <c r="C6" s="6" t="str">
        <f>"CT2503"</f>
        <v>CT2503</v>
      </c>
      <c r="D6" s="6">
        <v>82</v>
      </c>
      <c r="E6" s="7">
        <v>78.98</v>
      </c>
      <c r="F6" s="8">
        <f t="shared" si="0"/>
        <v>80.49</v>
      </c>
      <c r="G6" s="9"/>
    </row>
    <row r="7" ht="28" customHeight="1" spans="1:7">
      <c r="A7" s="6">
        <v>4</v>
      </c>
      <c r="B7" s="6" t="str">
        <f>"202507051010"</f>
        <v>202507051010</v>
      </c>
      <c r="C7" s="6" t="str">
        <f>"CT2504"</f>
        <v>CT2504</v>
      </c>
      <c r="D7" s="6">
        <v>78</v>
      </c>
      <c r="E7" s="7">
        <v>73.42</v>
      </c>
      <c r="F7" s="8">
        <f t="shared" si="0"/>
        <v>75.71</v>
      </c>
      <c r="G7" s="9"/>
    </row>
    <row r="8" ht="28" customHeight="1" spans="1:7">
      <c r="A8" s="6">
        <v>5</v>
      </c>
      <c r="B8" s="6" t="str">
        <f>"202507051124"</f>
        <v>202507051124</v>
      </c>
      <c r="C8" s="6" t="str">
        <f>"CT2505"</f>
        <v>CT2505</v>
      </c>
      <c r="D8" s="6">
        <v>85</v>
      </c>
      <c r="E8" s="7">
        <v>71.92</v>
      </c>
      <c r="F8" s="8">
        <f t="shared" si="0"/>
        <v>78.46</v>
      </c>
      <c r="G8" s="9"/>
    </row>
    <row r="9" ht="28" customHeight="1" spans="1:7">
      <c r="A9" s="6">
        <v>6</v>
      </c>
      <c r="B9" s="6" t="str">
        <f>"202507051322"</f>
        <v>202507051322</v>
      </c>
      <c r="C9" s="6" t="str">
        <f>"DB2501"</f>
        <v>DB2501</v>
      </c>
      <c r="D9" s="6">
        <v>77</v>
      </c>
      <c r="E9" s="7" t="s">
        <v>9</v>
      </c>
      <c r="F9" s="8">
        <f t="shared" si="0"/>
        <v>77</v>
      </c>
      <c r="G9" s="9"/>
    </row>
    <row r="10" ht="28" customHeight="1" spans="1:7">
      <c r="A10" s="6">
        <v>7</v>
      </c>
      <c r="B10" s="6" t="str">
        <f>"202507051404"</f>
        <v>202507051404</v>
      </c>
      <c r="C10" s="6" t="str">
        <f>"DB2502"</f>
        <v>DB2502</v>
      </c>
      <c r="D10" s="6">
        <v>63</v>
      </c>
      <c r="E10" s="7">
        <v>75.92</v>
      </c>
      <c r="F10" s="8">
        <f t="shared" si="0"/>
        <v>69.46</v>
      </c>
      <c r="G10" s="9"/>
    </row>
    <row r="11" ht="28" customHeight="1" spans="1:7">
      <c r="A11" s="6">
        <v>8</v>
      </c>
      <c r="B11" s="6" t="str">
        <f>"202507051819"</f>
        <v>202507051819</v>
      </c>
      <c r="C11" s="6" t="str">
        <f>"DB2503"</f>
        <v>DB2503</v>
      </c>
      <c r="D11" s="6">
        <v>81</v>
      </c>
      <c r="E11" s="7">
        <v>74.94</v>
      </c>
      <c r="F11" s="8">
        <f t="shared" si="0"/>
        <v>77.97</v>
      </c>
      <c r="G11" s="9"/>
    </row>
    <row r="12" ht="28" customHeight="1" spans="1:7">
      <c r="A12" s="6">
        <v>9</v>
      </c>
      <c r="B12" s="6" t="str">
        <f>"202507051929"</f>
        <v>202507051929</v>
      </c>
      <c r="C12" s="6" t="str">
        <f>"GXT2501"</f>
        <v>GXT2501</v>
      </c>
      <c r="D12" s="6">
        <v>78.5</v>
      </c>
      <c r="E12" s="7">
        <v>74.42</v>
      </c>
      <c r="F12" s="8">
        <f t="shared" si="0"/>
        <v>76.46</v>
      </c>
      <c r="G12" s="9"/>
    </row>
    <row r="13" ht="28" customHeight="1" spans="1:7">
      <c r="A13" s="6">
        <v>10</v>
      </c>
      <c r="B13" s="6" t="str">
        <f>"202507052017"</f>
        <v>202507052017</v>
      </c>
      <c r="C13" s="6" t="str">
        <f>"GXT2502"</f>
        <v>GXT2502</v>
      </c>
      <c r="D13" s="6">
        <v>60</v>
      </c>
      <c r="E13" s="10" t="s">
        <v>10</v>
      </c>
      <c r="F13" s="8">
        <f t="shared" si="0"/>
        <v>68.35</v>
      </c>
      <c r="G13" s="9"/>
    </row>
  </sheetData>
  <mergeCells count="2">
    <mergeCell ref="A1:B1"/>
    <mergeCell ref="A2:G2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张梅</cp:lastModifiedBy>
  <dcterms:created xsi:type="dcterms:W3CDTF">2025-06-21T00:02:00Z</dcterms:created>
  <dcterms:modified xsi:type="dcterms:W3CDTF">2025-08-04T03:02:08Z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1B45D2BDA0164F9CB645B62B61D141C0_11</vt:lpwstr>
  </property>
  <property fmtid="{D5CDD505-2E9C-101B-9397-08002B2CF9AE}" pid="3" name="KSOProductBuildVer">
    <vt:lpwstr>2052-12.1.0.21915</vt:lpwstr>
  </property>
</Properties>
</file>